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735" activeTab="7"/>
  </bookViews>
  <sheets>
    <sheet name="форма 1" sheetId="5" r:id="rId1"/>
    <sheet name="форма 2" sheetId="3" r:id="rId2"/>
    <sheet name="форма 3" sheetId="6" r:id="rId3"/>
    <sheet name="форма 4" sheetId="7" r:id="rId4"/>
    <sheet name="форма 5" sheetId="8" r:id="rId5"/>
    <sheet name="форма 6" sheetId="9" r:id="rId6"/>
    <sheet name="форма 7" sheetId="10" r:id="rId7"/>
    <sheet name="форма 8" sheetId="11" r:id="rId8"/>
  </sheets>
  <definedNames>
    <definedName name="_GoBack" localSheetId="5">'форма 6'!$C$25</definedName>
  </definedNames>
  <calcPr calcId="125725"/>
</workbook>
</file>

<file path=xl/calcChain.xml><?xml version="1.0" encoding="utf-8"?>
<calcChain xmlns="http://schemas.openxmlformats.org/spreadsheetml/2006/main">
  <c r="G18" i="9"/>
  <c r="G16"/>
  <c r="G15"/>
  <c r="G12"/>
  <c r="G9"/>
  <c r="G11"/>
  <c r="P31" i="8"/>
  <c r="O31"/>
  <c r="P30"/>
  <c r="O30"/>
  <c r="P29"/>
  <c r="O29"/>
  <c r="P28"/>
  <c r="O28"/>
  <c r="P27"/>
  <c r="O27"/>
  <c r="P26"/>
  <c r="O26"/>
  <c r="P25"/>
  <c r="O25"/>
  <c r="P24"/>
  <c r="O24"/>
  <c r="P23"/>
  <c r="O23"/>
  <c r="P20"/>
  <c r="O20"/>
  <c r="P19"/>
  <c r="O19"/>
  <c r="P17"/>
  <c r="O17"/>
  <c r="P15"/>
  <c r="O15"/>
  <c r="P13"/>
  <c r="O13"/>
  <c r="P12"/>
  <c r="O12"/>
  <c r="P10"/>
  <c r="P8"/>
  <c r="O10"/>
  <c r="L22"/>
  <c r="O22" s="1"/>
  <c r="M22"/>
  <c r="M21" s="1"/>
  <c r="P21" s="1"/>
  <c r="P7"/>
  <c r="N9"/>
  <c r="M9"/>
  <c r="L9"/>
  <c r="O7" s="1"/>
  <c r="M18"/>
  <c r="N18"/>
  <c r="L18"/>
  <c r="N16"/>
  <c r="P16" s="1"/>
  <c r="P14"/>
  <c r="L14"/>
  <c r="O9" l="1"/>
  <c r="O16"/>
  <c r="O18"/>
  <c r="O14"/>
  <c r="L21"/>
  <c r="O21" s="1"/>
  <c r="P9"/>
  <c r="P18"/>
  <c r="P22"/>
  <c r="O8"/>
</calcChain>
</file>

<file path=xl/sharedStrings.xml><?xml version="1.0" encoding="utf-8"?>
<sst xmlns="http://schemas.openxmlformats.org/spreadsheetml/2006/main" count="719" uniqueCount="375">
  <si>
    <t>Код аналитической программной классификации</t>
  </si>
  <si>
    <t>Наименование подпрограммы, основного мероприятия, мероприятия</t>
  </si>
  <si>
    <t>МП</t>
  </si>
  <si>
    <t>Пп</t>
  </si>
  <si>
    <t>ОМ</t>
  </si>
  <si>
    <t>М</t>
  </si>
  <si>
    <t xml:space="preserve"> </t>
  </si>
  <si>
    <t>Ответственный исполнитель</t>
  </si>
  <si>
    <t xml:space="preserve">10.1. Подпрограмма "Организация муниципального управления". </t>
  </si>
  <si>
    <t>Наименование целевого показателя (индикатора)</t>
  </si>
  <si>
    <t>Единица измерения</t>
  </si>
  <si>
    <t>%</t>
  </si>
  <si>
    <t>№ п/п</t>
  </si>
  <si>
    <t>Обоснование отклонений значений целевого показателя (индикатора)</t>
  </si>
  <si>
    <t>% от числа опрошенных</t>
  </si>
  <si>
    <t>% от числа муниципальных служащих, подлежащих аттестации</t>
  </si>
  <si>
    <t>Доля вакантных должностей муниципальной службы, замещаемых на основе назначения из кадрового резерва</t>
  </si>
  <si>
    <t>Ожидаемый непосредственный результат</t>
  </si>
  <si>
    <t>Форма 1 . Отчет о достигнутых значениях целевых показателей (индикаторов) муниципальной подпрограммы</t>
  </si>
  <si>
    <t>Наименование меры  муниципального регулирования</t>
  </si>
  <si>
    <t>Показатель применения меры</t>
  </si>
  <si>
    <t>Оценка на отчетный год,   тыс. руб.</t>
  </si>
  <si>
    <t>Факт на конец отчетного периода, нарастающим итогом, тыс. руб.</t>
  </si>
  <si>
    <t>Относительное отклонение  факта на конец отчетного периода от оценки на отчетный год, %</t>
  </si>
  <si>
    <t>Не предусмотрено</t>
  </si>
  <si>
    <t xml:space="preserve">Форма 4. Отчет о выполнении сводных показателей муниципальных заданий на оказание </t>
  </si>
  <si>
    <t>Наименование муниципальной подпрограммы</t>
  </si>
  <si>
    <r>
      <t>«</t>
    </r>
    <r>
      <rPr>
        <u/>
        <sz val="12.5"/>
        <color theme="1"/>
        <rFont val="Times New Roman"/>
        <family val="1"/>
        <charset val="204"/>
      </rPr>
      <t>Организация муниципального управления</t>
    </r>
    <r>
      <rPr>
        <sz val="9"/>
        <color theme="1"/>
        <rFont val="Times New Roman"/>
        <family val="1"/>
        <charset val="204"/>
      </rPr>
      <t xml:space="preserve"> »</t>
    </r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</si>
  <si>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</si>
  <si>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</si>
  <si>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</si>
  <si>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</si>
  <si>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План на отчетный год</t>
  </si>
  <si>
    <t>План на отчетный период, нарастающим итогом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</si>
  <si>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</si>
  <si>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</si>
  <si>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</si>
  <si>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r>
      <t>Подпрограмма 1  «</t>
    </r>
    <r>
      <rPr>
        <u/>
        <sz val="12"/>
        <color theme="1"/>
        <rFont val="Times New Roman"/>
        <family val="1"/>
        <charset val="204"/>
      </rPr>
      <t>Организация муниципального управления</t>
    </r>
    <r>
      <rPr>
        <b/>
        <sz val="12"/>
        <color theme="1"/>
        <rFont val="Times New Roman"/>
        <family val="1"/>
        <charset val="204"/>
      </rPr>
      <t xml:space="preserve"> »  </t>
    </r>
  </si>
  <si>
    <t>Муниципальные задания на оказание муниципальных услуг (выполнение работ) в рамках программы не формируются.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</si>
  <si>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</si>
  <si>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</si>
  <si>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</si>
  <si>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</si>
  <si>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Кассовые расходы</t>
  </si>
  <si>
    <t>Рз</t>
  </si>
  <si>
    <t>Пр</t>
  </si>
  <si>
    <t>ЦС</t>
  </si>
  <si>
    <t>ВР</t>
  </si>
  <si>
    <t>План 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</si>
  <si>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</si>
  <si>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</si>
  <si>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</si>
  <si>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</si>
  <si>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 xml:space="preserve">Организация муниципального управления </t>
  </si>
  <si>
    <t>Всего</t>
  </si>
  <si>
    <t xml:space="preserve"> Администрация муниципального образования «Можгинский район»</t>
  </si>
  <si>
    <r>
      <t xml:space="preserve"> </t>
    </r>
    <r>
      <rPr>
        <b/>
        <sz val="10"/>
        <color rgb="FF000000"/>
        <rFont val="Times New Roman"/>
        <family val="1"/>
        <charset val="204"/>
      </rPr>
      <t>Всего</t>
    </r>
  </si>
  <si>
    <t>Администрация муниципального образования «Можгинский район»</t>
  </si>
  <si>
    <r>
      <t xml:space="preserve">  </t>
    </r>
    <r>
      <rPr>
        <sz val="10"/>
        <color rgb="FF000000"/>
        <rFont val="Times New Roman"/>
        <family val="1"/>
        <charset val="204"/>
      </rPr>
      <t>Пенсионное обеспечение граждан, замещавших  муниципальные должности и должности муниципальной службы</t>
    </r>
  </si>
  <si>
    <t>120     240     850 300</t>
  </si>
  <si>
    <t>577 </t>
  </si>
  <si>
    <t xml:space="preserve">Форма 6. Отчет о расходах на реализацию муниципальной программы за счет всех источников 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</si>
  <si>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</si>
  <si>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</si>
  <si>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</si>
  <si>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</t>
  </si>
  <si>
    <t>Отношение фактических расходов на конец отчетного периода, нарастающим итогом, к оценке расходов на отчетный год %</t>
  </si>
  <si>
    <t xml:space="preserve">"Муниципальное управление" </t>
  </si>
  <si>
    <t>субсидии, субвенции, иные межбюджетные трансферты   из республиканского бюджета</t>
  </si>
  <si>
    <t>Средства бюджета Удмуртской Республики, планируемые к привлечению</t>
  </si>
  <si>
    <t>Иные источники</t>
  </si>
  <si>
    <t>Вид правового акта</t>
  </si>
  <si>
    <t>Дата принятия</t>
  </si>
  <si>
    <t>Номер</t>
  </si>
  <si>
    <t>Суть изменений (краткое изложение)</t>
  </si>
  <si>
    <t>Муниципальная программа, подпрограмма</t>
  </si>
  <si>
    <t>Координатор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</si>
  <si>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</si>
  <si>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</si>
  <si>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</si>
  <si>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</si>
  <si>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образования </t>
  </si>
  <si>
    <r>
      <t xml:space="preserve"> «</t>
    </r>
    <r>
      <rPr>
        <u/>
        <sz val="12.5"/>
        <color theme="1"/>
        <rFont val="Times New Roman"/>
        <family val="1"/>
        <charset val="204"/>
      </rPr>
      <t>Организация муниципального управления</t>
    </r>
    <r>
      <rPr>
        <b/>
        <sz val="10"/>
        <color theme="1"/>
        <rFont val="Times New Roman"/>
        <family val="1"/>
        <charset val="204"/>
      </rPr>
      <t>»</t>
    </r>
  </si>
  <si>
    <t>Руководитель аппарата Администрации района</t>
  </si>
  <si>
    <t>01</t>
  </si>
  <si>
    <t>02</t>
  </si>
  <si>
    <t>03</t>
  </si>
  <si>
    <t>04</t>
  </si>
  <si>
    <t>05</t>
  </si>
  <si>
    <t xml:space="preserve">1010160010    1010160030 1010163040        </t>
  </si>
  <si>
    <t>1</t>
  </si>
  <si>
    <t>Значения целевых показателей (индикаторов)</t>
  </si>
  <si>
    <t>10</t>
  </si>
  <si>
    <t>Программа "Муниципальное управление"</t>
  </si>
  <si>
    <t>Подпрограмма 1 «Организация муниципального управления»</t>
  </si>
  <si>
    <t>Доля нормативных правовых актов органов местного самоуправления, соответствующих требованиям федерального и регионального законодательства.</t>
  </si>
  <si>
    <t>Количество обращений граждан в органы местного самоуправления района, рассмотренных без нарушения сроков, установленных законодательством.</t>
  </si>
  <si>
    <t>Реализация иных функций связанных с деятельностью органов местного самоуправления муниципального образования</t>
  </si>
  <si>
    <t>Обеспечение выплаты доплаты к пенсии лицам, замещавшим муниципальные должности, и пенсии за выслугу лет лицам, замещавшим должности муниципальной службы в органах местного самоуправления муниципального образования «Муниципальный округ Можгинский район Удмуртской Республики».</t>
  </si>
  <si>
    <t>Развитие кадрового потенциала Администрации муниципального образования "Муниципальный округ Можгинский район Удмуртской Республики"</t>
  </si>
  <si>
    <t>Количество муниципальных служащих, прошедших аттестацию.</t>
  </si>
  <si>
    <t>Доля вакантных должностей муниципальной службы, замещаемых на основе конкурса.</t>
  </si>
  <si>
    <t>не менее 10</t>
  </si>
  <si>
    <t>Число муниципальных служащих, прошедших обучение на курсах повышения квалификации (от общей численности муниципальных служащих) .</t>
  </si>
  <si>
    <t xml:space="preserve">Доля муниципальных служащих, имеющих высшее образование </t>
  </si>
  <si>
    <t>Доля лиц, включенных в резерв управленческих кадров, для которых утверждены индивидуальные планы профессионального развития, от общего количества включенных в резерв управленческих кадров</t>
  </si>
  <si>
    <t xml:space="preserve">    Осуществление  мер по противодействию коррупции в муниципальном образовании «Муниципальный округ Можгинский район Удмуртской Республики».</t>
  </si>
  <si>
    <t>Доля проектов нормативных правовых актов органов местного самоуправления, по которым проведена антикоррупционная экспертиза (от общего количества разработанных проектов нормативных правовых актов)</t>
  </si>
  <si>
    <t>Количество проведенных заседаний Комиссии по координации работы по противодействию коррупции в муниципальном образовании.</t>
  </si>
  <si>
    <t>единиц</t>
  </si>
  <si>
    <t>Количество проверок по соблюдению антикоррупционного законодательства и принятых ими мер по противодействию коррупции на муниципальной службе.</t>
  </si>
  <si>
    <t>Количество проведенных мероприятий правовой и антикоррупционной направленности.</t>
  </si>
  <si>
    <t xml:space="preserve">   Реализация мероприятий, направленных на обеспечение  открытости и доступности информации  о деятельности органов местного самоуправления  муниципального образования «Муниципальный округ Можгинский район Удмуртской Республики»</t>
  </si>
  <si>
    <t> Удовлетворенность  населения   деятельностью   органов  местного самоуправления,  в том  числе  их  информационной открытостью.</t>
  </si>
  <si>
    <t xml:space="preserve">Удовлетворенность граждан качеством обслуживания при обращении в органы местного самоуправления (по результатам социологических опросов населения). </t>
  </si>
  <si>
    <t>% по результатам социологических опросов</t>
  </si>
  <si>
    <r>
      <t xml:space="preserve"> </t>
    </r>
    <r>
      <rPr>
        <b/>
        <sz val="12"/>
        <color indexed="8"/>
        <rFont val="Times New Roman"/>
        <family val="1"/>
        <charset val="204"/>
      </rPr>
      <t xml:space="preserve"> Реализация основных полномочий (функций) органов местного самоуправления  муниципального образования «Муниципальный округ Можгинский район Удмуртской Республики»</t>
    </r>
  </si>
  <si>
    <t>Ответственный исполнитель, соисполнители</t>
  </si>
  <si>
    <t>Срок выполнения</t>
  </si>
  <si>
    <t>Подпрограмма «Организация муниципального управления»</t>
  </si>
  <si>
    <t>Администрация муниципального образования  «Муниципальный округ Можгинский район Удмуртской Республики»</t>
  </si>
  <si>
    <t>2022-2027 годы</t>
  </si>
  <si>
    <r>
      <t xml:space="preserve"> </t>
    </r>
    <r>
      <rPr>
        <sz val="10"/>
        <color indexed="8"/>
        <rFont val="Times New Roman"/>
        <family val="1"/>
        <charset val="204"/>
      </rPr>
      <t xml:space="preserve">  Реализация основных полномочий (функций) органов местного самоуправления   муниципального образования «Муниципальный округ Можгинский район Удмуртской Республики»</t>
    </r>
  </si>
  <si>
    <t>Совершенствование и оптимизация системы муниципального управления  муниципальным образованием «Муниципальный округ Можгинский район Удмуртской Республики»,  создание нормативной  правовой базы для решения вопросов местного значения</t>
  </si>
  <si>
    <t xml:space="preserve">10.1.1
10.1.2
</t>
  </si>
  <si>
    <t xml:space="preserve">  Обеспечение деятельности Администрации  муниципального образования «Муниципальный округ Можгинский район Удмуртской Республики»</t>
  </si>
  <si>
    <t xml:space="preserve">Обеспечение материально-техническими ресурсами работников  для эффективного выполнения муниципальной программы. 
Выплата заработной платы и пособий по социальному страхованию в полном объеме  и  в установленные сроки.
</t>
  </si>
  <si>
    <t xml:space="preserve">  Уплата налога на имущество организаций  и земельного налога по обязательствам Администрации  муниципального образования «Муниципальный округ Можгинский район Удмуртской Республики»</t>
  </si>
  <si>
    <t>Выполнение обязательств органов местного самоуправления муниципального образования «Муниципальный округ Можгинский район Удмуртской Республики» по  уплате налога на имущество и земельного налога.</t>
  </si>
  <si>
    <t>10.1.3</t>
  </si>
  <si>
    <r>
      <t xml:space="preserve"> 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  Пенсионное обеспечение граждан, замещавших  муниципальные должности и должности муниципальной службы</t>
    </r>
  </si>
  <si>
    <t xml:space="preserve"> Выплата  доплаты к пенсии лицам, замещавшим муниципальные должности,  и пенсии за выслугу лет лицам, замещавшим должности муниципальной службы в органах местного самоуправления  муниципального образования «Муниципальный округ Можгинский район Удмуртской Республики»</t>
  </si>
  <si>
    <r>
      <t xml:space="preserve"> </t>
    </r>
    <r>
      <rPr>
        <sz val="10"/>
        <color indexed="8"/>
        <rFont val="Times New Roman"/>
        <family val="1"/>
        <charset val="204"/>
      </rPr>
      <t xml:space="preserve"> Развитие кадрового потенциала органов местного самоуправления муниципального образования «Муниципальный округ Можгинский район Удмуртской Республики»</t>
    </r>
  </si>
  <si>
    <t xml:space="preserve">Повышение эффективности управления муниципальной службой в органах местного самоуправления муниципального образования  «Муниципальный округ Можгинский район Удмуртской Республики». Применение новых подходов в организации дополнительного профессионального образщования муниципальных служащих и лиц, замещающих муниципальные должности. Совершенстование отбора и подготовки резерва управленческих кадров, повышение эффективности его использования.
</t>
  </si>
  <si>
    <t>10.1.4
10.1.5
10.1.6
10.1.7                                                              10.1.8                  10.1.9</t>
  </si>
  <si>
    <t>Совершенстование нормативной правовой базы по вопросам развития муниципальной службы и системы управления муниципальной службой</t>
  </si>
  <si>
    <t>Приведение в соответствие нормативных правовых актов органов местного самоуправления федеральному и региональному законодательству, обеспечение эффективной реализации законодательства о муниципальной службе. Разработка и реализация нормативных правовоых актов по вопросам муниципальной службы.</t>
  </si>
  <si>
    <t>Профессиональное дополнительное образование муниципальных служащих и лиц, замещающих муниципальные должности.</t>
  </si>
  <si>
    <t>Применение новых подходов в организации профессионального дополнительного образования муниципальных служащих и лиц, замещающих муниципальные должности.</t>
  </si>
  <si>
    <t>Проведение мониторинга: по изучению потребности получения новых знаний, умений и навыков; по эффективности процесса профессионального дополнительного образования муниципальных служащих</t>
  </si>
  <si>
    <t>Повышение эффективности исполнения служебных обязанностей муниципальными служащими.</t>
  </si>
  <si>
    <t>Разработка технологии (механизма) по качественному формированию, подготовке и использованию кадрового резерва на муниципальной службе</t>
  </si>
  <si>
    <t>Анализ принятых нормативнх правовых актов по вопросам кадрового резерва на муниципальной службе. Обеспечение работы, направленной на совершенствование методики формирования резерва управленческих кадров и работы с ним с учетом выявленных нарушений.</t>
  </si>
  <si>
    <r>
      <t xml:space="preserve"> </t>
    </r>
    <r>
      <rPr>
        <sz val="10"/>
        <color indexed="8"/>
        <rFont val="Times New Roman"/>
        <family val="1"/>
        <charset val="204"/>
      </rPr>
      <t xml:space="preserve">  Осуществление  мер по противодействию коррупции </t>
    </r>
  </si>
  <si>
    <t>Совершенствование нормативно-правовового обеспечения деятельности в сфере противодействия коррупционным проявлениям. Организованная системная работа в органах местного самоуправления и подведомственных организациях по вопросам противодействия коррупционным проявлениям.</t>
  </si>
  <si>
    <t>10.1.10
10.1.11
10.1.12
10.1.13</t>
  </si>
  <si>
    <t xml:space="preserve">       Организация работы   Комиссии по координации работы по противодействию коррупции в  муниципальном образовании «Муниципальный округ Можгинский район Удмуртской Республики»  </t>
  </si>
  <si>
    <t>Повышение эффективности деятельности структурного подразделения Администрации муниципального образования "Муниципальный округ Можгиснкий район Удмуртской Республики" по профилактике коррупционных и иных правонарушений, Комиссии по координации работы по противодействию коррупции в муниципальном образовании.</t>
  </si>
  <si>
    <t>Разработка и утверждение плана по реализации мероприятий по противодействию коррупции в муниципальном образовании с указанием должностных лиц, ответственных за их реализацию.</t>
  </si>
  <si>
    <t>Обеспечение системной антикоррупционной работы в муниципальном образовании "Муниципальный округ Можгиснкий район Удмуртской Республики"</t>
  </si>
  <si>
    <t xml:space="preserve">Организация и проведение антикоррупционной экспертизы нормативных правовых актов органов местного самоуправления муниципального образования «Муниципальный округ Можгинский район Удмуртской Республики»   </t>
  </si>
  <si>
    <t>Сокращение количества коррупциогенных факторов, выявленных в нормативных правовых актах органов местного самоуправления и их проектах.</t>
  </si>
  <si>
    <t>Выполнение отдельных заданий федеральных и региональных органов исполнительной власти в рамках реализации мероприятий, предусметренных Национальным планом противодействия коррупции.</t>
  </si>
  <si>
    <t>Реализация Национального плана противодлействия коррупции.</t>
  </si>
  <si>
    <t>Осуществление комплекса организационных, разъяснительных и иных мер по соблюдению муниципальными служащими ограничений, запретов и по исполнению обязанностей, установленных законодательством о противодействии коррупции.</t>
  </si>
  <si>
    <t>Соблюдение муниципальными служащими запротов и ограничений и исполнение обязанностей, установленных законодательством о противодействии коррупции.</t>
  </si>
  <si>
    <t xml:space="preserve">Обеспечение открытости и доступности информации о деятельности органов местного самоуправления </t>
  </si>
  <si>
    <t>Повышение уровня информированности населения о деятельности  органов местного самоуправления "Муниципальный округ Можгиснкий район Удмуртской Республики"</t>
  </si>
  <si>
    <t xml:space="preserve">10.1.14
10.1.15
</t>
  </si>
  <si>
    <t xml:space="preserve">  Размещение на официальном сайте муниципального образования  «Муниципальный округ Можгинский район Удмуртской Республики» в информационно- телекоммуникационной сети "Интернет"  и в средствах массовой информации сведений о деятельности  органов местного самоуправления и своервеменная  публикация нормативных  правовых актов.  </t>
  </si>
  <si>
    <t>Своевременное информирование населения о деятельности органов местного самоуправления муниципального образования «Муниципальный округ Можгинский район Удмуртской Республики»</t>
  </si>
  <si>
    <t>Взаимосвязь с целевыми показателями (индикаторами)</t>
  </si>
  <si>
    <t xml:space="preserve">  Проведение социологических опросов   с целью  изучения   удовлетворенности населения  деятельностью органов местного самоуправления, в том числе  их информационной открытостью</t>
  </si>
  <si>
    <t>Сбор информации  для измерения индекса доверия  граждан к  работникам органов местного самоуправления,  удовлетворенности   предоставляемыми государственными и муниципальными услугами,  качества работы с обращениями граждан.</t>
  </si>
  <si>
    <t>Реализация основных полномочий (функций) Администрации  муниципального образования «Муниципальный округ Можгинский район Удмуртской Республики»</t>
  </si>
  <si>
    <r>
      <t xml:space="preserve"> </t>
    </r>
    <r>
      <rPr>
        <sz val="10"/>
        <color rgb="FF000000"/>
        <rFont val="Times New Roman"/>
        <family val="1"/>
        <charset val="204"/>
      </rPr>
      <t>Администрация муниципального образования «Муниципальный округ Можгинский район УдмуртскойРеспублики»</t>
    </r>
  </si>
  <si>
    <r>
      <t xml:space="preserve"> </t>
    </r>
    <r>
      <rPr>
        <sz val="10"/>
        <color rgb="FF000000"/>
        <rFont val="Times New Roman"/>
        <family val="1"/>
        <charset val="204"/>
      </rPr>
      <t>Администрация муниципального образования «Муниципальный округ Можгинский район Удмуртской Республики»</t>
    </r>
  </si>
  <si>
    <t xml:space="preserve"> Обеспечение деятельности Администрации  муниципального образования «Муниципальный округ Можгинский район УдмуртскойРеспублики»</t>
  </si>
  <si>
    <t>Администрация муниципального образования «Муниципальный округ Можгинский район Удмуртской Республики»</t>
  </si>
  <si>
    <t xml:space="preserve"> Уплата налога на имущество организаций  по обязательствам Администрации муниципального образования «Муниципальный округ Можгинский район УдмуртскойРеспублики»</t>
  </si>
  <si>
    <t>Реализация иных функций, связанных с деятельностью Администрации  муниципального образования «Муниципальный округ Можгинский район Удмуртской Республики»</t>
  </si>
  <si>
    <t>Развитие кадрового потенциала Администрации  муниципального образования «Муниципальный округ Можгинский район УдмуртскойРеспублики»</t>
  </si>
  <si>
    <t>Профессиональное дополнительное образование муниципальных служащих и лиц, замещающих муниципальные должности</t>
  </si>
  <si>
    <t xml:space="preserve">   Осуществление  мер по противодействию коррупции в муниципальном образовании «Муниципальный округ Можгинский район УдмуртскойРеспублики».</t>
  </si>
  <si>
    <t xml:space="preserve"> Организация работы Комиссии по координации работы по противодействию коррупции в     муниципальном образовании «Муниципальный округ Можгинский район Удмуртской Республики»  </t>
  </si>
  <si>
    <t>Обеспечение открытости и доступности информации  о деятельности органов местного самоуправления</t>
  </si>
  <si>
    <t xml:space="preserve">  Размещение на официальном Сайте муниципального образования «Муниципальный округ Можгинский район Удмуртской Республики» в информационно- телекоммуникационной сети "Интернет"  и средствах массовой информации сведений о деятельности  органов местного самоуправления,  муниципальных правовых актов  </t>
  </si>
  <si>
    <t>собственные средства бюджета муниципального образования «Муниципальный округ Можгинский район Удмуртской Республики»</t>
  </si>
  <si>
    <r>
      <t xml:space="preserve"> </t>
    </r>
    <r>
      <rPr>
        <sz val="8.5"/>
        <color indexed="8"/>
        <rFont val="Times New Roman"/>
        <family val="1"/>
        <charset val="204"/>
      </rPr>
      <t xml:space="preserve">Бюджет  муниципального образования «Муниципальный округ Можгинский район Удмуртской Республики» </t>
    </r>
  </si>
  <si>
    <t>в том числе:</t>
  </si>
  <si>
    <t>собственные средства бюджета муниципального образования «Муниципальный округ Можгинский райо Удмуртской Республики»</t>
  </si>
  <si>
    <t xml:space="preserve"> Бюджет  муниципального образования «Муниципальный округ Можгинский район Удмуртской Республики»</t>
  </si>
  <si>
    <t>Администрация  муниципального образования «Муниципальный округ Можгинский  район Удмуртской Республики»</t>
  </si>
  <si>
    <t>Постановление Администрации муниципального образования «Муниципальный округ Можгинский район Удмуртской Республики»</t>
  </si>
  <si>
    <t>Факт за 2023 год</t>
  </si>
  <si>
    <t>Форма 5. Отчет об использовании бюджетных ассигнований бюджета муниципального образования «Муниципальный округ Можгинский район Удмуртской Республики»</t>
  </si>
  <si>
    <t>О внесении изменений в муниципальную программу муниципального образования "Муниципальный округ Можгинский район Удмуртской Республики"  - "Муниципальное управление", утвержденую постановлением Администарции муниципального образования "Муниципальный округ Можгинский район Удмуртской Республики" от 25 февраля 2022 года № 150</t>
  </si>
  <si>
    <t xml:space="preserve">Управление документационного и правового обеспечения Администрации </t>
  </si>
  <si>
    <t>финансирования по состоянию на 31.12.2024 г.</t>
  </si>
  <si>
    <t>Форма 7. Сведения о внесенных за отчетный период изменениях в муниципальную программу по состоянию на 31.12.2024 г.</t>
  </si>
  <si>
    <t>Форма 8. Результаты оценки эффективности муниципальной программы за 2024 год</t>
  </si>
  <si>
    <r>
      <t>на обеспечение деятельности и выполнение установленных функций Администрации муниципального образования "Муниципальный округ Можгинский район Удмуртской Республики" в сумме 55 610,6 тыс. рублей (темп роста к уровню 2023 года 133,5</t>
    </r>
    <r>
      <rPr>
        <sz val="12"/>
        <rFont val="Times New Roman"/>
        <family val="1"/>
        <charset val="204"/>
      </rPr>
      <t xml:space="preserve"> %)</t>
    </r>
    <r>
      <rPr>
        <sz val="12"/>
        <color rgb="FF000000"/>
        <rFont val="Times New Roman"/>
        <family val="1"/>
        <charset val="204"/>
      </rPr>
      <t>.</t>
    </r>
  </si>
  <si>
    <t xml:space="preserve"> на реализацию муниципальной программы по состоянию на 31.12.2024 г.</t>
  </si>
  <si>
    <t>по состоянию на 31 декабря 2024 года</t>
  </si>
  <si>
    <t>Форма 2. Отчет о выполнении основных мероприятий муниципальной подпрограммы по состоянию на 31.12.2024 г.</t>
  </si>
  <si>
    <t>Форма 3. Отчет о финансовой оценке применения мер муниципального регулирования по состоянию на 31.12.2024 г.</t>
  </si>
  <si>
    <t>муниципальных услуг (выполнение работ) по состоянию на 31.12.2024 г.</t>
  </si>
  <si>
    <t>План на 2024 год</t>
  </si>
  <si>
    <t>Факт за 2024 год</t>
  </si>
  <si>
    <t xml:space="preserve">Отклонение факта за 2024 год от плана на 2024 год </t>
  </si>
  <si>
    <t>% исполнения плана за 2024 год</t>
  </si>
  <si>
    <t xml:space="preserve">Темп роста (снижения) к уровню 2023 года, % </t>
  </si>
  <si>
    <t>не менее 20</t>
  </si>
  <si>
    <t>не менее     3</t>
  </si>
  <si>
    <t>Предоставление заявителям государственных и муниципальных услуг в области архивного дела в установленные законодательством сроки от общего количества предоставленных государственных и муниципальных услуг в области архивного дела</t>
  </si>
  <si>
    <t>Доля архивных документов, хранящихся в муниципальных архивах в нормативных условиях, обеспечивающих их постоянное (вечное) хранение, в общем количестве документов архивного отдела Администрации МО «Можгинский район»</t>
  </si>
  <si>
    <t>Архивное дело</t>
  </si>
  <si>
    <t>Удельный вес архивных единиц хранения, включенных в автоматизированные информационно-поисковые системы</t>
  </si>
  <si>
    <t>Удельный вес документов Архивного фонда Удмуртской Республики, хранящихся сверх установленных сроков их временного хранения в организациях- источников комплектования архивного отдела</t>
  </si>
  <si>
    <t>Доля архивных документов, включая фонды аудио- и видеоархивов, переведенных в электронную форму, в общем объеме документов хранящихся в архивном отделе</t>
  </si>
  <si>
    <t>Наименование подпрограммы Создание условий для государственной регистрации актов гражданского состояния</t>
  </si>
  <si>
    <t>Удовлетворенность граждан качеством и доступностью государственных услуг в сфере государственной регистрации актов гражданского состояния</t>
  </si>
  <si>
    <t>Время ожидания в очереди при обращении заявителя для получения государственных услуг в сфере государственной регистрации актов гражданского состояния</t>
  </si>
  <si>
    <t>минут</t>
  </si>
  <si>
    <t xml:space="preserve"> не более 15</t>
  </si>
  <si>
    <t>не более 15</t>
  </si>
  <si>
    <t>Создание условий для государственной регистрации актов гражданского состояния</t>
  </si>
  <si>
    <t>Осуществление переданных  государственных полномочий по государственной регистрации актов гражданского состояния</t>
  </si>
  <si>
    <t xml:space="preserve"> Администрация муниципального образования «Муниципальный округ Можгинский район Удмуртской Республики»</t>
  </si>
  <si>
    <t>120        240</t>
  </si>
  <si>
    <t>120   240</t>
  </si>
  <si>
    <t> 4</t>
  </si>
  <si>
    <t>бюджет муниципального района (городского округа)</t>
  </si>
  <si>
    <t>собственные средства бюджета муниципального района (городского округа)</t>
  </si>
  <si>
    <t>субсидии из бюджета субъекта Российской Федерации</t>
  </si>
  <si>
    <t>субвенции из бюджета субъекта Российской Федерации</t>
  </si>
  <si>
    <t>иные межбюджетные трансферты из бюджета субъекта Российской Федерации, имеющие целевое назначение</t>
  </si>
  <si>
    <r>
      <t xml:space="preserve">субвенции из бюджетов поселений </t>
    </r>
    <r>
      <rPr>
        <i/>
        <sz val="10"/>
        <color theme="1"/>
        <rFont val="Times New Roman"/>
        <family val="1"/>
        <charset val="204"/>
      </rPr>
      <t>(только для муниципальных районов)</t>
    </r>
  </si>
  <si>
    <r>
      <t>«</t>
    </r>
    <r>
      <rPr>
        <b/>
        <sz val="10"/>
        <color theme="1"/>
        <rFont val="Times New Roman"/>
        <family val="1"/>
        <charset val="204"/>
      </rPr>
      <t>Создание условий для государственной регистрации актов гражданского состояния в муниципальном образовании «Муниципальный округ Можгинский район Удмуртской Республики» на 2022-2027 годы»</t>
    </r>
  </si>
  <si>
    <t xml:space="preserve">Формирование и содержание муниципального архива. Включая хранение архивных </t>
  </si>
  <si>
    <t>120,     240</t>
  </si>
  <si>
    <t>120,   140</t>
  </si>
  <si>
    <t>бюджет муниципального образования «Муниципальный округ Можгинский район Удмуртской Республики»</t>
  </si>
  <si>
    <t xml:space="preserve">собственные средства  бюджета муниципального образования «Муниципальный округ Можгинский район Удмуртской Республики» </t>
  </si>
  <si>
    <t>субвенции из  бюджета субъекта РФ</t>
  </si>
  <si>
    <t>Подпрограмма 5 «Комплексное обслуживание муниципальных учреждений Можгинского района»</t>
  </si>
  <si>
    <t>Количество обслуживаемых организаций</t>
  </si>
  <si>
    <t> единиц</t>
  </si>
  <si>
    <t>-</t>
  </si>
  <si>
    <t>Отсутствие просроченной кредиторской задолженности муниципальных учреждений</t>
  </si>
  <si>
    <t> да/нет</t>
  </si>
  <si>
    <t>нет</t>
  </si>
  <si>
    <t> Прирост дебиторской задолженности к началу отчетного периода</t>
  </si>
  <si>
    <t> %</t>
  </si>
  <si>
    <t xml:space="preserve">            -</t>
  </si>
  <si>
    <t>Рост задолженности по налогам и сборам к началу отчетного периода</t>
  </si>
  <si>
    <t>12 672,8</t>
  </si>
  <si>
    <t>9 411,9</t>
  </si>
  <si>
    <t>Задолженность по налогам и сборам по сравнению с прошлым периодом снизилась на 26%. Кредиторская задолженность образовалась, в связи с тем, что из Министерства образования и науки Удмуртской Республики в неполном объеме поступили денежные средства. Кредиторская задолженность образовалась по выплатам в СФР за декабрь 2024г. и не является просроченной. Срок оплаты до 28.01.2025 г.</t>
  </si>
  <si>
    <t>Соблюдение сроков формирования и предоставления бухгалтерской (финансовой) и налоговой отчетности</t>
  </si>
  <si>
    <t>да/нет</t>
  </si>
  <si>
    <t>да</t>
  </si>
  <si>
    <t>За 2024 год были случаи не вовремя сданной отчетности в СФР (4 случая)</t>
  </si>
  <si>
    <t>Соблюдение требований о составе бухгалтерской и бюджетной отчетности</t>
  </si>
  <si>
    <t>Качество налоговой отчетности, представляемой в налоговый орган</t>
  </si>
  <si>
    <t>Качество отчетности, представляемой  во внебюджетные фонды</t>
  </si>
  <si>
    <t>Содержание в надлежащем санитарном состоянии зданий, помещений и прилегающей территории</t>
  </si>
  <si>
    <t>количество объектов</t>
  </si>
  <si>
    <t>Организация надлежащей эксплуатации, сохранности и ремонта служебных помещений, сооружений, инженерных сетей, коммуникаций, оборудования и автотранспортных средств</t>
  </si>
  <si>
    <t>Количество обслуженных заявок</t>
  </si>
  <si>
    <t>не менее 76</t>
  </si>
  <si>
    <t>Количество дорожно-транспортных происшествий</t>
  </si>
  <si>
    <t>Количество обоснованных жалоб со стороны потребительских услуг</t>
  </si>
  <si>
    <t>Количество предписаний контролирующих органов</t>
  </si>
  <si>
    <t>не более 2</t>
  </si>
  <si>
    <t>Доля обслуживаемых учреждений, охваченных ведомственным контролем в сфере закупок для обеспечения муниципальных нужд</t>
  </si>
  <si>
    <t>Удельный вес проведенных контрольных мероприятий по внутреннему финансовому контролю и внутреннему финансовому аудиту к числу запланированных мероприятий</t>
  </si>
  <si>
    <t>Качественная и достоверная информация на счетах бухгалтерского учета</t>
  </si>
  <si>
    <t>Количество обслуженных заявок на оказание юридической помощи обслуживаемым учреждениям</t>
  </si>
  <si>
    <t>ед</t>
  </si>
  <si>
    <t>Доля закупок, проведенных конкурентными способами и в единой информационной системе в сфере закупок в общем объеме закупок</t>
  </si>
  <si>
    <t>100%   4714</t>
  </si>
  <si>
    <t>100%    4391 договоров</t>
  </si>
  <si>
    <t> Подпрограмма «Комплексное обслуживание муниципальных учреждений Можгинского района»</t>
  </si>
  <si>
    <t>всего</t>
  </si>
  <si>
    <t>68 219,20</t>
  </si>
  <si>
    <t>67 628,30</t>
  </si>
  <si>
    <t>МКУ «Централизованная бухгалтерия по обслуживанию учреждений Можгинского района»</t>
  </si>
  <si>
    <t>31 436,70</t>
  </si>
  <si>
    <t>31 244,40</t>
  </si>
  <si>
    <t>МКУ «Центр по комплексному обслуживанию муниципальных учреждений Можгинского района»</t>
  </si>
  <si>
    <t xml:space="preserve">  36 782,5</t>
  </si>
  <si>
    <t>36 782,5</t>
  </si>
  <si>
    <t>36 383,8</t>
  </si>
  <si>
    <t xml:space="preserve">     36 782,5</t>
  </si>
  <si>
    <t>68 139,40</t>
  </si>
  <si>
    <t>67 548,4</t>
  </si>
  <si>
    <t>31 356,9</t>
  </si>
  <si>
    <t>31 164,6</t>
  </si>
  <si>
    <t xml:space="preserve">      36 782,5</t>
  </si>
  <si>
    <t>Мероприятия по профессиональной подготовке и переподготовке и повышению квалификации работников </t>
  </si>
  <si>
    <t>Мероприятия, направленные на улучшение условий и охраны труда</t>
  </si>
  <si>
    <t>Обеспечение пожарной безопасности учреждений</t>
  </si>
  <si>
    <t xml:space="preserve">         -</t>
  </si>
  <si>
    <t>Обеспечение эффективной организации ведения бухгалтерского и налогового учета в обслуживаемых муниципальных учреждениях</t>
  </si>
  <si>
    <t>Начисление и выплата в установленные сроки заработной платы работникам муниципальных учреждений</t>
  </si>
  <si>
    <t>Формирование данных о состоянии имущественных прав и обязательств обслуживаемых учреждений</t>
  </si>
  <si>
    <t>Своевременное начисление и уплата налогов</t>
  </si>
  <si>
    <t>Своевременное проведение расчетов, возникающих в процессе исполнения планов финансово-хозяйственной деятельности, смет доходов и расходов с дебиторами и кредиторами, подотчетными лицами</t>
  </si>
  <si>
    <t>Обеспечение качества предоставляемой бухгалтерской (финансовой) и налоговой отчетности, соблюдение сроков формирование отчетности</t>
  </si>
  <si>
    <t>Обеспечение контроля за соблюдением финансовой дисциплины в муниципальных учреждений</t>
  </si>
  <si>
    <t>Проверка законности документов, поступающих для учета, правильности и своевременности их оформления, соответствия расходов утвержденным ассигнованиям (ПФХД), за своевременным и правильным оформлением первичных учетных документов</t>
  </si>
  <si>
    <t>Осуществление мероприятий по внутреннему финансовому контролю и внутреннему финансовому аудиту бюджетных процедур</t>
  </si>
  <si>
    <t>Предварительный контроль соответствия заключаемых договоров с лимитами бюджетных обязательств (показателям ПФХД)</t>
  </si>
  <si>
    <t>Организация эффективной правовой работы в обслуживаемых учреждениях</t>
  </si>
  <si>
    <t>Правовое обеспечение работы обслуживаемых учреждений</t>
  </si>
  <si>
    <t>Претензионно-исковая работа, защита законных интересов обслуживаемых учреждений</t>
  </si>
  <si>
    <t>Обеспечение требований законодательства Российской Федерации и нормативных правовых актов, регулирующих деятельность в сфере закупок товаров, работ, услуг</t>
  </si>
  <si>
    <t>МКУ «МКУ ЦБ по обслуживанию учреждений Можгинского района»</t>
  </si>
  <si>
    <t>Осуществление закупок товаров, работ, услуг путем проведения аукционов и конкурсов</t>
  </si>
  <si>
    <t>Осуществление закупок через «Электронный магазин»</t>
  </si>
  <si>
    <t>Осуществление ведомственного контроля в сфере закупок в целях обеспечения муниципальных нужд</t>
  </si>
  <si>
    <t>Обеспечение бесперебойной работы муниципальных учреждений</t>
  </si>
  <si>
    <t>МКУ «Центр по комплексному обслуживанию учреждений Можгинского района»</t>
  </si>
  <si>
    <t>Проведение технического обслуживания и организации надлежащей эксплуатации, сохранности и ремонта муниципального имущества</t>
  </si>
  <si>
    <t>Контроль за состоянием инженерных сетей в исправном состоянии</t>
  </si>
  <si>
    <t>Организация ведения системы учета потребления коммунальных услуг, проведение энергоэффективных мероприятий</t>
  </si>
  <si>
    <t>Обеспечение технической эксплуатации и хозяйственного обслуживания муниципального обслуживания, в соответствии с требованиями, определяемыми в соответствии с санитарно эпидемиологическими правилами и нормативами, правилами пожарной безопасности, охраны труда</t>
  </si>
  <si>
    <t>Обеспечение безопасности в зданиях</t>
  </si>
  <si>
    <t>Материально-техническое обслуживание автотранспорта</t>
  </si>
  <si>
    <t>Содержание учреждений оказывающих услуги по комплексному обслуживанию муниципальных учреждений</t>
  </si>
  <si>
    <t>110 240  850  320</t>
  </si>
  <si>
    <t xml:space="preserve">110 240  850  </t>
  </si>
  <si>
    <t>1050160220  1050100000</t>
  </si>
  <si>
    <t> Обеспечение эффективной деятельности , оказывающих услуги по комплексному обслуживанию муниципальных учреждений</t>
  </si>
  <si>
    <t xml:space="preserve">110  240   850 </t>
  </si>
  <si>
    <t>бюджет муниципального образования «Можгинский район»</t>
  </si>
  <si>
    <t>собственные средства бюджета муниципального образования «Можгинский район»</t>
  </si>
  <si>
    <t>               -</t>
  </si>
  <si>
    <t xml:space="preserve">             - </t>
  </si>
  <si>
    <t>иные межбюджетные трансферы из бюджета субъекта Российской Федерации, имеющие целевое назначение</t>
  </si>
  <si>
    <r>
      <t xml:space="preserve">субвенции из бюджетов поселений </t>
    </r>
    <r>
      <rPr>
        <i/>
        <sz val="9"/>
        <color theme="1"/>
        <rFont val="Times New Roman"/>
        <family val="1"/>
        <charset val="204"/>
      </rPr>
      <t>(только для муниципальных районов)</t>
    </r>
  </si>
  <si>
    <r>
      <t xml:space="preserve">иные межбюджетные трансферты из бюджетов поселений, имеющие целевое назначение </t>
    </r>
    <r>
      <rPr>
        <i/>
        <sz val="9"/>
        <color theme="1"/>
        <rFont val="Times New Roman"/>
        <family val="1"/>
        <charset val="204"/>
      </rPr>
      <t>(только для муниципальных районов)</t>
    </r>
  </si>
  <si>
    <t>субсидии из бюджета субъекта Российской Федерации, планируемые к привлечению</t>
  </si>
  <si>
    <t xml:space="preserve">средства бюджетов поселений, входящих в состав муниципального района </t>
  </si>
  <si>
    <t>иные источники</t>
  </si>
  <si>
    <t>Подпрограмма «Комплексное обслуживание муниципальных учреждений Можгинского района»</t>
  </si>
  <si>
    <t>68 219,2</t>
  </si>
  <si>
    <t>67 628,3</t>
  </si>
  <si>
    <t xml:space="preserve">       68 219,2</t>
  </si>
  <si>
    <t xml:space="preserve">субвенции из бюджетов поселений </t>
  </si>
  <si>
    <t xml:space="preserve">иные межбюджетные трансферты из бюджетов поселений, имеющие целевое назначение </t>
  </si>
  <si>
    <t xml:space="preserve">              -</t>
  </si>
  <si>
    <t>              -</t>
  </si>
  <si>
    <t>«Управление муниципальным имуществом и земельными ресурсами»</t>
  </si>
  <si>
    <t>Выполнение годового планового задания по поступлениям денежных средств в доходную часть бюджета от использования и распоряжения муниципальным имуществом и земельными ресурсами в соответствии с решением  о бюджете муниципального образования на очередной финансовый год и плановый период (к плановому заданию)</t>
  </si>
  <si>
    <t>Перевыполнение годового планового задания связано с заключением договоров аренды и купли-продажи на объекты недвижимости и земельные участки, а также сверхплановое поступление обусловлено поступлением задолженности в результате претензионно-исковой работы</t>
  </si>
  <si>
    <t>Увеличение доходов местного бюджета от внесения  платежей за земельные участки, расположенные на территории муниципального образования «Муниципальный округ Можгинский  район Удмуртской Республики» к уровню предыдущего периода</t>
  </si>
  <si>
    <t>Да/нет</t>
  </si>
  <si>
    <t>За счет увеличения количества договоров аренды и купли-продажи земельных участков</t>
  </si>
  <si>
    <t>Доля объектов недвижимого имущества, на которые зарегистрировано право муниципальной собственности, от общего количества объектов недвижимого имущества, учтенных в Реестре муниципального имущества муниципального образования «Муниципальный округ Можгинский  район Удмуртской Республики»</t>
  </si>
  <si>
    <t>Наличие денежных средств в программе позволило провести кадастровые работы и зарегистрировать права на объекты недвижимости ранее установленного ранее срока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</si>
  <si>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</si>
  <si>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граждан, реализовавших свое право на бесплатное получение земельных участков для индивидуального жилищного строительства, в том числе граждан, имеющих трех и более детей, от общего числа граждан, поставленных на учет для бесплатного предоставления земельных участков для индивидуального жилищного строительства</t>
  </si>
  <si>
    <t>Доля земельных участков, находящихся в муниципальной собственности, границы которых установлены на местности, от общего количества земельных участков, находящихся в муниципальной собственности</t>
  </si>
  <si>
    <t>Управление и распоряжение муниципальным имуществом</t>
  </si>
  <si>
    <t>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</si>
  <si>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</si>
  <si>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Отдел имущественных отношений</t>
  </si>
  <si>
    <t> 1020000000</t>
  </si>
  <si>
    <t>05, 12</t>
  </si>
  <si>
    <t>10204L5990, 1020462020</t>
  </si>
  <si>
    <t>Управление муниципальным имуществом и земельными ресурсами</t>
  </si>
  <si>
    <t xml:space="preserve"> Бюджет  муниципального образования «Муниципальный округ Можгинский район Удмуртской Республики», в том числе:</t>
  </si>
  <si>
    <t> 100,0</t>
  </si>
  <si>
    <t>Первый заместитель главы Администрации района по строительству и муниципальной инфраструктуре</t>
  </si>
  <si>
    <r>
      <t xml:space="preserve"> </t>
    </r>
    <r>
      <rPr>
        <sz val="9"/>
        <color theme="1"/>
        <rFont val="Times New Roman"/>
        <family val="1"/>
        <charset val="204"/>
      </rPr>
      <t>Архивное дело</t>
    </r>
  </si>
  <si>
    <r>
      <t xml:space="preserve">Администрация  муниципального образования </t>
    </r>
    <r>
      <rPr>
        <sz val="9"/>
        <color theme="1"/>
        <rFont val="Times New Roman"/>
        <family val="1"/>
        <charset val="204"/>
      </rPr>
      <t>«Муниципальный округ Можгинский район Удмуртской Республики»</t>
    </r>
    <r>
      <rPr>
        <sz val="10"/>
        <color rgb="FF000000"/>
        <rFont val="Times New Roman"/>
        <family val="1"/>
        <charset val="204"/>
      </rPr>
      <t xml:space="preserve"> </t>
    </r>
  </si>
  <si>
    <t>Комплексное обслуживание муниципальных учреждений Можгинского района</t>
  </si>
  <si>
    <t>Руководитель аппарата Администрации района – начальник Управления документационного и правового обеспечения</t>
  </si>
  <si>
    <t>МКУ «Централизованная бухгалтерия по обслуживанию учреждений Можгинского района»,</t>
  </si>
  <si>
    <t>Отдел записи актов  гражданского состояния Администрации  муниципального образования «Муниципальный округ Можгинский  район Удмуртской Республики»</t>
  </si>
  <si>
    <t>Создание условий для государсвтенной регистрации актов гражданского состояния</t>
  </si>
  <si>
    <t>Заместитель главы Администрации района по социальным вопросам</t>
  </si>
  <si>
    <t>В рамках подпрограммы в 2024 году произведено расходов в сумме  59 270,7 тыс. руб. или  126,5 % к годовым плановым назначениям. Темп роста расходов к уровню 2023 года составил 133,9  %. Были профинансированы следующие мероприятия программы: Мероприятие «Реализация основных полномочий (функций) Администрации муниципального образования «Муниципальный округ Можгинский район Удмуртской Республики» - произведено расходов в сумме 59 186,5 тыс. рублей, из них: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</si>
</sst>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"/>
    <numFmt numFmtId="166" formatCode="#,##0.0"/>
  </numFmts>
  <fonts count="54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2.5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595959"/>
      </bottom>
      <diagonal/>
    </border>
    <border>
      <left style="thin">
        <color rgb="FF595959"/>
      </left>
      <right style="thin">
        <color rgb="FF595959"/>
      </right>
      <top style="thin">
        <color rgb="FF595959"/>
      </top>
      <bottom/>
      <diagonal/>
    </border>
    <border>
      <left style="thin">
        <color rgb="FF595959"/>
      </left>
      <right style="thin">
        <color rgb="FF595959"/>
      </right>
      <top/>
      <bottom/>
      <diagonal/>
    </border>
    <border>
      <left style="thin">
        <color rgb="FF595959"/>
      </left>
      <right style="thin">
        <color rgb="FF595959"/>
      </right>
      <top/>
      <bottom style="thin">
        <color rgb="FF59595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595959"/>
      </left>
      <right/>
      <top style="thin">
        <color rgb="FF595959"/>
      </top>
      <bottom style="thin">
        <color rgb="FF595959"/>
      </bottom>
      <diagonal/>
    </border>
    <border>
      <left/>
      <right style="thin">
        <color rgb="FF595959"/>
      </right>
      <top style="thin">
        <color rgb="FF595959"/>
      </top>
      <bottom/>
      <diagonal/>
    </border>
    <border>
      <left/>
      <right style="thin">
        <color rgb="FF595959"/>
      </right>
      <top/>
      <bottom/>
      <diagonal/>
    </border>
    <border>
      <left/>
      <right style="thin">
        <color rgb="FF595959"/>
      </right>
      <top/>
      <bottom style="thin">
        <color rgb="FF595959"/>
      </bottom>
      <diagonal/>
    </border>
  </borders>
  <cellStyleXfs count="1">
    <xf numFmtId="0" fontId="0" fillId="0" borderId="0"/>
  </cellStyleXfs>
  <cellXfs count="514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49" fontId="0" fillId="0" borderId="0" xfId="0" applyNumberFormat="1" applyAlignment="1"/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/>
    </xf>
    <xf numFmtId="0" fontId="0" fillId="0" borderId="1" xfId="0" applyBorder="1"/>
    <xf numFmtId="0" fontId="8" fillId="0" borderId="0" xfId="0" applyFont="1" applyFill="1" applyAlignment="1"/>
    <xf numFmtId="0" fontId="7" fillId="0" borderId="0" xfId="0" applyFont="1" applyFill="1"/>
    <xf numFmtId="49" fontId="7" fillId="0" borderId="0" xfId="0" applyNumberFormat="1" applyFont="1" applyFill="1" applyAlignment="1"/>
    <xf numFmtId="0" fontId="6" fillId="0" borderId="0" xfId="0" applyFont="1" applyFill="1" applyAlignment="1"/>
    <xf numFmtId="0" fontId="5" fillId="0" borderId="0" xfId="0" applyFont="1" applyFill="1" applyBorder="1" applyAlignment="1"/>
    <xf numFmtId="0" fontId="1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/>
    <xf numFmtId="0" fontId="11" fillId="0" borderId="0" xfId="0" applyFont="1"/>
    <xf numFmtId="0" fontId="12" fillId="0" borderId="0" xfId="0" applyFont="1"/>
    <xf numFmtId="0" fontId="11" fillId="0" borderId="1" xfId="0" applyFont="1" applyBorder="1"/>
    <xf numFmtId="0" fontId="13" fillId="0" borderId="0" xfId="0" applyFont="1"/>
    <xf numFmtId="0" fontId="3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0" xfId="0" applyBorder="1"/>
    <xf numFmtId="0" fontId="21" fillId="4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0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0" fillId="0" borderId="9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/>
    </xf>
    <xf numFmtId="49" fontId="37" fillId="0" borderId="1" xfId="0" applyNumberFormat="1" applyFont="1" applyBorder="1" applyAlignment="1">
      <alignment horizontal="center" vertical="top"/>
    </xf>
    <xf numFmtId="0" fontId="37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0" fontId="37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center" vertical="top" wrapText="1"/>
    </xf>
    <xf numFmtId="0" fontId="3" fillId="6" borderId="0" xfId="0" applyFont="1" applyFill="1" applyAlignment="1">
      <alignment vertical="top"/>
    </xf>
    <xf numFmtId="0" fontId="3" fillId="6" borderId="1" xfId="0" applyFont="1" applyFill="1" applyBorder="1" applyAlignment="1">
      <alignment horizontal="justify" vertical="top"/>
    </xf>
    <xf numFmtId="0" fontId="3" fillId="6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9" fillId="6" borderId="1" xfId="0" applyFont="1" applyFill="1" applyBorder="1" applyAlignment="1">
      <alignment vertical="top" wrapText="1"/>
    </xf>
    <xf numFmtId="0" fontId="3" fillId="6" borderId="2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vertical="top"/>
    </xf>
    <xf numFmtId="49" fontId="3" fillId="6" borderId="1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/>
    </xf>
    <xf numFmtId="14" fontId="3" fillId="0" borderId="1" xfId="0" applyNumberFormat="1" applyFont="1" applyBorder="1" applyAlignment="1">
      <alignment horizontal="center" vertical="top" wrapText="1"/>
    </xf>
    <xf numFmtId="0" fontId="3" fillId="6" borderId="1" xfId="0" applyFont="1" applyFill="1" applyBorder="1" applyAlignment="1">
      <alignment horizontal="justify" vertical="top" wrapText="1"/>
    </xf>
    <xf numFmtId="14" fontId="3" fillId="6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wrapText="1"/>
    </xf>
    <xf numFmtId="0" fontId="38" fillId="0" borderId="1" xfId="0" applyFont="1" applyBorder="1" applyAlignment="1">
      <alignment vertical="top" wrapText="1"/>
    </xf>
    <xf numFmtId="0" fontId="39" fillId="0" borderId="1" xfId="0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25" fillId="0" borderId="10" xfId="0" applyFont="1" applyFill="1" applyBorder="1" applyAlignment="1">
      <alignment vertical="top"/>
    </xf>
    <xf numFmtId="0" fontId="1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164" fontId="19" fillId="0" borderId="1" xfId="0" applyNumberFormat="1" applyFont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10" xfId="0" applyBorder="1"/>
    <xf numFmtId="0" fontId="47" fillId="0" borderId="11" xfId="0" applyFont="1" applyBorder="1" applyAlignment="1">
      <alignment horizontal="center"/>
    </xf>
    <xf numFmtId="0" fontId="26" fillId="4" borderId="11" xfId="0" applyFont="1" applyFill="1" applyBorder="1" applyAlignment="1">
      <alignment wrapText="1"/>
    </xf>
    <xf numFmtId="0" fontId="9" fillId="4" borderId="11" xfId="0" applyFont="1" applyFill="1" applyBorder="1" applyAlignment="1">
      <alignment wrapText="1"/>
    </xf>
    <xf numFmtId="0" fontId="46" fillId="0" borderId="11" xfId="0" applyFont="1" applyBorder="1" applyAlignment="1">
      <alignment horizontal="center"/>
    </xf>
    <xf numFmtId="0" fontId="46" fillId="0" borderId="11" xfId="0" applyFont="1" applyBorder="1"/>
    <xf numFmtId="0" fontId="46" fillId="0" borderId="11" xfId="0" applyFont="1" applyBorder="1" applyAlignment="1">
      <alignment vertical="center"/>
    </xf>
    <xf numFmtId="0" fontId="46" fillId="0" borderId="11" xfId="0" applyFont="1" applyBorder="1" applyAlignment="1">
      <alignment horizontal="center" vertical="center" wrapText="1"/>
    </xf>
    <xf numFmtId="0" fontId="47" fillId="4" borderId="11" xfId="0" applyFont="1" applyFill="1" applyBorder="1" applyAlignment="1">
      <alignment wrapText="1"/>
    </xf>
    <xf numFmtId="0" fontId="15" fillId="4" borderId="11" xfId="0" applyFont="1" applyFill="1" applyBorder="1" applyAlignment="1">
      <alignment wrapText="1"/>
    </xf>
    <xf numFmtId="0" fontId="26" fillId="4" borderId="11" xfId="0" applyFont="1" applyFill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top"/>
    </xf>
    <xf numFmtId="0" fontId="43" fillId="0" borderId="11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vertical="top" wrapText="1"/>
    </xf>
    <xf numFmtId="0" fontId="15" fillId="0" borderId="11" xfId="0" applyFont="1" applyBorder="1" applyAlignment="1">
      <alignment horizontal="center"/>
    </xf>
    <xf numFmtId="0" fontId="47" fillId="0" borderId="11" xfId="0" applyFont="1" applyBorder="1" applyAlignment="1">
      <alignment horizontal="center" vertical="center"/>
    </xf>
    <xf numFmtId="0" fontId="9" fillId="4" borderId="11" xfId="0" applyFont="1" applyFill="1" applyBorder="1" applyAlignment="1">
      <alignment horizontal="left" wrapText="1" indent="1"/>
    </xf>
    <xf numFmtId="0" fontId="26" fillId="4" borderId="11" xfId="0" applyFont="1" applyFill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2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43" fillId="0" borderId="11" xfId="0" applyFont="1" applyBorder="1" applyAlignment="1">
      <alignment wrapText="1"/>
    </xf>
    <xf numFmtId="0" fontId="43" fillId="0" borderId="11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49" fillId="0" borderId="0" xfId="0" applyFont="1"/>
    <xf numFmtId="0" fontId="10" fillId="0" borderId="11" xfId="0" applyFont="1" applyBorder="1"/>
    <xf numFmtId="0" fontId="9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50" fillId="0" borderId="11" xfId="0" applyFont="1" applyBorder="1" applyAlignment="1">
      <alignment horizontal="center" vertical="top"/>
    </xf>
    <xf numFmtId="0" fontId="25" fillId="0" borderId="11" xfId="0" applyFont="1" applyBorder="1" applyAlignment="1">
      <alignment horizontal="center" vertical="top"/>
    </xf>
    <xf numFmtId="9" fontId="25" fillId="0" borderId="11" xfId="0" applyNumberFormat="1" applyFont="1" applyBorder="1" applyAlignment="1">
      <alignment horizontal="center" vertical="top"/>
    </xf>
    <xf numFmtId="9" fontId="42" fillId="0" borderId="11" xfId="0" applyNumberFormat="1" applyFont="1" applyBorder="1" applyAlignment="1">
      <alignment horizontal="center" vertical="top"/>
    </xf>
    <xf numFmtId="0" fontId="42" fillId="0" borderId="1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/>
    </xf>
    <xf numFmtId="0" fontId="45" fillId="0" borderId="11" xfId="0" applyFont="1" applyBorder="1" applyAlignment="1">
      <alignment wrapText="1"/>
    </xf>
    <xf numFmtId="0" fontId="42" fillId="0" borderId="11" xfId="0" applyFont="1" applyBorder="1" applyAlignment="1">
      <alignment wrapText="1"/>
    </xf>
    <xf numFmtId="0" fontId="46" fillId="0" borderId="11" xfId="0" applyFont="1" applyBorder="1" applyAlignment="1">
      <alignment wrapText="1"/>
    </xf>
    <xf numFmtId="0" fontId="43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10" fillId="0" borderId="11" xfId="0" applyFont="1" applyBorder="1" applyAlignment="1">
      <alignment horizontal="center" vertical="center" wrapText="1"/>
    </xf>
    <xf numFmtId="0" fontId="19" fillId="7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vertical="center" wrapText="1"/>
    </xf>
    <xf numFmtId="0" fontId="19" fillId="0" borderId="11" xfId="0" applyFont="1" applyBorder="1" applyAlignment="1">
      <alignment vertical="center"/>
    </xf>
    <xf numFmtId="0" fontId="10" fillId="0" borderId="12" xfId="0" applyFont="1" applyBorder="1" applyAlignment="1">
      <alignment horizontal="center"/>
    </xf>
    <xf numFmtId="0" fontId="10" fillId="0" borderId="12" xfId="0" applyFont="1" applyBorder="1" applyAlignment="1">
      <alignment vertical="center" wrapText="1"/>
    </xf>
    <xf numFmtId="0" fontId="19" fillId="0" borderId="12" xfId="0" applyFont="1" applyBorder="1" applyAlignment="1">
      <alignment wrapText="1"/>
    </xf>
    <xf numFmtId="0" fontId="19" fillId="0" borderId="12" xfId="0" applyFont="1" applyBorder="1" applyAlignment="1">
      <alignment horizontal="center"/>
    </xf>
    <xf numFmtId="0" fontId="42" fillId="0" borderId="11" xfId="0" applyFont="1" applyBorder="1" applyAlignment="1">
      <alignment vertical="center" wrapText="1"/>
    </xf>
    <xf numFmtId="0" fontId="42" fillId="0" borderId="11" xfId="0" applyFont="1" applyBorder="1" applyAlignment="1">
      <alignment horizontal="left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left" wrapText="1"/>
    </xf>
    <xf numFmtId="0" fontId="15" fillId="4" borderId="11" xfId="0" applyFont="1" applyFill="1" applyBorder="1" applyAlignment="1">
      <alignment horizontal="left" wrapText="1" indent="1"/>
    </xf>
    <xf numFmtId="0" fontId="15" fillId="0" borderId="11" xfId="0" applyFont="1" applyBorder="1"/>
    <xf numFmtId="0" fontId="45" fillId="0" borderId="11" xfId="0" applyFont="1" applyBorder="1" applyAlignment="1">
      <alignment vertical="center"/>
    </xf>
    <xf numFmtId="0" fontId="9" fillId="0" borderId="11" xfId="0" applyFont="1" applyBorder="1" applyAlignment="1">
      <alignment horizontal="center" wrapText="1"/>
    </xf>
    <xf numFmtId="0" fontId="50" fillId="0" borderId="11" xfId="0" applyFont="1" applyBorder="1" applyAlignment="1">
      <alignment horizontal="center" vertical="center"/>
    </xf>
    <xf numFmtId="0" fontId="50" fillId="0" borderId="11" xfId="0" applyFont="1" applyBorder="1" applyAlignment="1">
      <alignment horizontal="center" vertical="center" wrapText="1"/>
    </xf>
    <xf numFmtId="0" fontId="53" fillId="0" borderId="11" xfId="0" applyFont="1" applyBorder="1" applyAlignment="1">
      <alignment horizontal="center" vertical="center"/>
    </xf>
    <xf numFmtId="0" fontId="46" fillId="0" borderId="11" xfId="0" applyFont="1" applyBorder="1" applyAlignment="1">
      <alignment vertical="center" wrapText="1"/>
    </xf>
    <xf numFmtId="0" fontId="53" fillId="0" borderId="11" xfId="0" applyFont="1" applyBorder="1" applyAlignment="1">
      <alignment horizontal="center" vertical="center" wrapText="1"/>
    </xf>
    <xf numFmtId="0" fontId="45" fillId="0" borderId="12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/>
    </xf>
    <xf numFmtId="0" fontId="46" fillId="7" borderId="11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wrapText="1"/>
    </xf>
    <xf numFmtId="0" fontId="46" fillId="3" borderId="11" xfId="0" applyFont="1" applyFill="1" applyBorder="1" applyAlignment="1">
      <alignment horizontal="center"/>
    </xf>
    <xf numFmtId="0" fontId="46" fillId="3" borderId="11" xfId="0" applyFont="1" applyFill="1" applyBorder="1" applyAlignment="1">
      <alignment horizontal="center" vertical="center"/>
    </xf>
    <xf numFmtId="0" fontId="46" fillId="3" borderId="11" xfId="0" applyFont="1" applyFill="1" applyBorder="1" applyAlignment="1">
      <alignment wrapText="1"/>
    </xf>
    <xf numFmtId="0" fontId="46" fillId="3" borderId="11" xfId="0" applyFont="1" applyFill="1" applyBorder="1" applyAlignment="1">
      <alignment horizontal="center" vertical="center" wrapText="1"/>
    </xf>
    <xf numFmtId="0" fontId="45" fillId="3" borderId="11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horizontal="center" vertical="center" wrapText="1"/>
    </xf>
    <xf numFmtId="0" fontId="53" fillId="3" borderId="11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horizontal="center"/>
    </xf>
    <xf numFmtId="0" fontId="45" fillId="3" borderId="11" xfId="0" applyFont="1" applyFill="1" applyBorder="1" applyAlignment="1">
      <alignment horizontal="center" wrapText="1"/>
    </xf>
    <xf numFmtId="0" fontId="10" fillId="3" borderId="11" xfId="0" applyFont="1" applyFill="1" applyBorder="1" applyAlignment="1">
      <alignment horizontal="center"/>
    </xf>
    <xf numFmtId="0" fontId="26" fillId="3" borderId="11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wrapText="1"/>
    </xf>
    <xf numFmtId="0" fontId="10" fillId="3" borderId="11" xfId="0" applyFont="1" applyFill="1" applyBorder="1"/>
    <xf numFmtId="0" fontId="10" fillId="3" borderId="11" xfId="0" applyFont="1" applyFill="1" applyBorder="1" applyAlignment="1">
      <alignment vertical="center"/>
    </xf>
    <xf numFmtId="0" fontId="26" fillId="3" borderId="11" xfId="0" applyFont="1" applyFill="1" applyBorder="1" applyAlignment="1">
      <alignment horizontal="center"/>
    </xf>
    <xf numFmtId="0" fontId="19" fillId="3" borderId="11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26" fillId="3" borderId="11" xfId="0" applyFont="1" applyFill="1" applyBorder="1" applyAlignment="1">
      <alignment horizontal="center" vertical="top"/>
    </xf>
    <xf numFmtId="0" fontId="26" fillId="3" borderId="11" xfId="0" applyFont="1" applyFill="1" applyBorder="1" applyAlignment="1">
      <alignment horizontal="center" vertical="top" wrapText="1"/>
    </xf>
    <xf numFmtId="0" fontId="19" fillId="3" borderId="11" xfId="0" applyFont="1" applyFill="1" applyBorder="1" applyAlignment="1">
      <alignment wrapText="1"/>
    </xf>
    <xf numFmtId="0" fontId="10" fillId="3" borderId="11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vertical="top" wrapText="1"/>
    </xf>
    <xf numFmtId="0" fontId="9" fillId="0" borderId="11" xfId="0" applyFont="1" applyBorder="1" applyAlignment="1">
      <alignment horizontal="center" vertical="center" wrapText="1"/>
    </xf>
    <xf numFmtId="0" fontId="42" fillId="0" borderId="13" xfId="0" applyNumberFormat="1" applyFont="1" applyFill="1" applyBorder="1" applyAlignment="1">
      <alignment horizontal="center" vertical="top"/>
    </xf>
    <xf numFmtId="0" fontId="25" fillId="0" borderId="13" xfId="0" applyFont="1" applyFill="1" applyBorder="1" applyAlignment="1">
      <alignment horizontal="center" vertical="top"/>
    </xf>
    <xf numFmtId="0" fontId="42" fillId="0" borderId="13" xfId="0" applyFont="1" applyFill="1" applyBorder="1" applyAlignment="1">
      <alignment horizontal="center" vertical="top"/>
    </xf>
    <xf numFmtId="2" fontId="0" fillId="0" borderId="0" xfId="0" applyNumberFormat="1"/>
    <xf numFmtId="0" fontId="9" fillId="0" borderId="2" xfId="0" applyFont="1" applyBorder="1" applyAlignment="1">
      <alignment horizontal="justify" vertical="center" wrapText="1"/>
    </xf>
    <xf numFmtId="0" fontId="15" fillId="0" borderId="11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center" wrapText="1"/>
    </xf>
    <xf numFmtId="9" fontId="42" fillId="0" borderId="11" xfId="0" applyNumberFormat="1" applyFont="1" applyBorder="1" applyAlignment="1">
      <alignment horizontal="center" vertical="top"/>
    </xf>
    <xf numFmtId="10" fontId="42" fillId="0" borderId="11" xfId="0" applyNumberFormat="1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50" fillId="0" borderId="12" xfId="0" applyFont="1" applyBorder="1" applyAlignment="1">
      <alignment horizontal="center" vertical="top"/>
    </xf>
    <xf numFmtId="0" fontId="50" fillId="0" borderId="13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3" xfId="0" applyBorder="1" applyAlignment="1"/>
    <xf numFmtId="0" fontId="0" fillId="0" borderId="14" xfId="0" applyBorder="1" applyAlignment="1"/>
    <xf numFmtId="0" fontId="50" fillId="0" borderId="14" xfId="0" applyFont="1" applyBorder="1" applyAlignment="1">
      <alignment horizontal="center" vertical="top"/>
    </xf>
    <xf numFmtId="0" fontId="43" fillId="0" borderId="11" xfId="0" applyFont="1" applyBorder="1" applyAlignment="1">
      <alignment horizontal="center" vertical="top"/>
    </xf>
    <xf numFmtId="0" fontId="10" fillId="0" borderId="11" xfId="0" applyFont="1" applyBorder="1" applyAlignment="1">
      <alignment horizontal="left" vertical="top" wrapText="1"/>
    </xf>
    <xf numFmtId="0" fontId="42" fillId="0" borderId="11" xfId="0" applyFont="1" applyBorder="1" applyAlignment="1">
      <alignment horizontal="center" vertical="top"/>
    </xf>
    <xf numFmtId="0" fontId="42" fillId="0" borderId="12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9" fontId="42" fillId="0" borderId="12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25" fillId="0" borderId="11" xfId="0" applyFont="1" applyBorder="1" applyAlignment="1">
      <alignment horizontal="center" vertical="top"/>
    </xf>
    <xf numFmtId="0" fontId="25" fillId="0" borderId="12" xfId="0" applyFont="1" applyBorder="1" applyAlignment="1">
      <alignment horizontal="center" vertical="top"/>
    </xf>
    <xf numFmtId="9" fontId="25" fillId="0" borderId="11" xfId="0" applyNumberFormat="1" applyFont="1" applyBorder="1" applyAlignment="1">
      <alignment horizontal="center" vertical="top"/>
    </xf>
    <xf numFmtId="10" fontId="25" fillId="0" borderId="11" xfId="0" applyNumberFormat="1" applyFont="1" applyBorder="1" applyAlignment="1">
      <alignment horizontal="center" vertical="top"/>
    </xf>
    <xf numFmtId="0" fontId="42" fillId="0" borderId="12" xfId="0" applyFont="1" applyBorder="1" applyAlignment="1">
      <alignment horizontal="center" vertical="top"/>
    </xf>
    <xf numFmtId="0" fontId="11" fillId="0" borderId="13" xfId="0" applyFont="1" applyBorder="1" applyAlignment="1">
      <alignment horizontal="center" vertical="top"/>
    </xf>
    <xf numFmtId="0" fontId="25" fillId="0" borderId="12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9" fontId="42" fillId="0" borderId="12" xfId="0" applyNumberFormat="1" applyFont="1" applyBorder="1" applyAlignment="1">
      <alignment horizontal="center" vertical="top"/>
    </xf>
    <xf numFmtId="0" fontId="51" fillId="0" borderId="13" xfId="0" applyFont="1" applyBorder="1" applyAlignment="1">
      <alignment horizontal="center" vertical="top"/>
    </xf>
    <xf numFmtId="0" fontId="51" fillId="0" borderId="14" xfId="0" applyFont="1" applyBorder="1" applyAlignment="1">
      <alignment horizontal="center" vertical="top"/>
    </xf>
    <xf numFmtId="0" fontId="25" fillId="0" borderId="13" xfId="0" applyFont="1" applyBorder="1" applyAlignment="1">
      <alignment horizontal="center" vertical="top"/>
    </xf>
    <xf numFmtId="0" fontId="42" fillId="0" borderId="11" xfId="0" applyFont="1" applyBorder="1" applyAlignment="1">
      <alignment vertical="top"/>
    </xf>
    <xf numFmtId="0" fontId="42" fillId="0" borderId="12" xfId="0" applyFont="1" applyBorder="1" applyAlignment="1">
      <alignment vertical="top"/>
    </xf>
    <xf numFmtId="0" fontId="44" fillId="0" borderId="11" xfId="0" applyFont="1" applyBorder="1" applyAlignment="1">
      <alignment horizontal="center"/>
    </xf>
    <xf numFmtId="0" fontId="42" fillId="0" borderId="13" xfId="0" applyFont="1" applyBorder="1" applyAlignment="1">
      <alignment horizontal="center" vertical="top"/>
    </xf>
    <xf numFmtId="0" fontId="25" fillId="0" borderId="14" xfId="0" applyFont="1" applyBorder="1" applyAlignment="1">
      <alignment horizontal="center" vertical="top"/>
    </xf>
    <xf numFmtId="0" fontId="43" fillId="0" borderId="12" xfId="0" applyFont="1" applyBorder="1" applyAlignment="1">
      <alignment horizontal="center" vertical="top"/>
    </xf>
    <xf numFmtId="0" fontId="42" fillId="0" borderId="12" xfId="0" applyFont="1" applyBorder="1" applyAlignment="1">
      <alignment vertical="top" wrapText="1"/>
    </xf>
    <xf numFmtId="0" fontId="42" fillId="0" borderId="13" xfId="0" applyFont="1" applyBorder="1" applyAlignment="1">
      <alignment vertical="top" wrapText="1"/>
    </xf>
    <xf numFmtId="0" fontId="42" fillId="0" borderId="13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44" fillId="0" borderId="11" xfId="0" applyFont="1" applyBorder="1" applyAlignment="1">
      <alignment horizontal="center" vertical="top"/>
    </xf>
    <xf numFmtId="0" fontId="42" fillId="0" borderId="11" xfId="0" applyFont="1" applyBorder="1" applyAlignment="1">
      <alignment vertical="top" wrapText="1"/>
    </xf>
    <xf numFmtId="0" fontId="10" fillId="0" borderId="11" xfId="0" applyFont="1" applyBorder="1" applyAlignment="1">
      <alignment horizontal="right" vertical="top"/>
    </xf>
    <xf numFmtId="0" fontId="10" fillId="0" borderId="12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12" xfId="0" applyFont="1" applyBorder="1" applyAlignment="1">
      <alignment horizontal="right" vertical="top"/>
    </xf>
    <xf numFmtId="0" fontId="10" fillId="0" borderId="14" xfId="0" applyFont="1" applyBorder="1" applyAlignment="1">
      <alignment vertical="top" wrapText="1"/>
    </xf>
    <xf numFmtId="0" fontId="51" fillId="0" borderId="13" xfId="0" applyFont="1" applyBorder="1" applyAlignment="1">
      <alignment vertical="top"/>
    </xf>
    <xf numFmtId="0" fontId="51" fillId="0" borderId="14" xfId="0" applyFont="1" applyBorder="1" applyAlignment="1">
      <alignment vertical="top"/>
    </xf>
    <xf numFmtId="0" fontId="13" fillId="0" borderId="11" xfId="0" applyFont="1" applyBorder="1" applyAlignment="1">
      <alignment horizontal="center" wrapText="1"/>
    </xf>
    <xf numFmtId="0" fontId="43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0" fontId="10" fillId="0" borderId="11" xfId="0" applyFont="1" applyBorder="1" applyAlignment="1">
      <alignment horizontal="center"/>
    </xf>
    <xf numFmtId="0" fontId="10" fillId="0" borderId="11" xfId="0" applyFont="1" applyBorder="1" applyAlignment="1">
      <alignment vertical="top" wrapText="1"/>
    </xf>
    <xf numFmtId="0" fontId="10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9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31" fillId="0" borderId="6" xfId="0" applyFont="1" applyBorder="1" applyAlignment="1">
      <alignment horizontal="justify" vertical="top" wrapText="1"/>
    </xf>
    <xf numFmtId="0" fontId="33" fillId="0" borderId="7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2" fillId="0" borderId="6" xfId="0" applyFont="1" applyBorder="1" applyAlignment="1">
      <alignment horizontal="justify"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5" borderId="6" xfId="0" applyFont="1" applyFill="1" applyBorder="1" applyAlignment="1">
      <alignment horizontal="center" vertical="top" wrapText="1"/>
    </xf>
    <xf numFmtId="0" fontId="28" fillId="5" borderId="7" xfId="0" applyFont="1" applyFill="1" applyBorder="1" applyAlignment="1">
      <alignment horizontal="center" vertical="top" wrapText="1"/>
    </xf>
    <xf numFmtId="0" fontId="0" fillId="0" borderId="7" xfId="0" applyBorder="1" applyAlignment="1"/>
    <xf numFmtId="0" fontId="0" fillId="0" borderId="8" xfId="0" applyBorder="1" applyAlignment="1"/>
    <xf numFmtId="0" fontId="5" fillId="6" borderId="6" xfId="0" applyFont="1" applyFill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45" fillId="0" borderId="11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left" wrapText="1"/>
    </xf>
    <xf numFmtId="0" fontId="46" fillId="0" borderId="11" xfId="0" applyFont="1" applyBorder="1"/>
    <xf numFmtId="0" fontId="46" fillId="0" borderId="11" xfId="0" applyFont="1" applyBorder="1" applyAlignment="1">
      <alignment horizontal="center"/>
    </xf>
    <xf numFmtId="0" fontId="42" fillId="0" borderId="11" xfId="0" applyFont="1" applyBorder="1" applyAlignment="1">
      <alignment wrapText="1"/>
    </xf>
    <xf numFmtId="0" fontId="42" fillId="0" borderId="11" xfId="0" applyFont="1" applyBorder="1" applyAlignment="1">
      <alignment horizontal="center"/>
    </xf>
    <xf numFmtId="0" fontId="42" fillId="0" borderId="12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/>
    </xf>
    <xf numFmtId="0" fontId="42" fillId="0" borderId="13" xfId="0" applyFont="1" applyBorder="1" applyAlignment="1">
      <alignment horizontal="center"/>
    </xf>
    <xf numFmtId="0" fontId="42" fillId="0" borderId="14" xfId="0" applyFont="1" applyBorder="1" applyAlignment="1">
      <alignment horizontal="center"/>
    </xf>
    <xf numFmtId="0" fontId="42" fillId="0" borderId="11" xfId="0" applyFont="1" applyBorder="1"/>
    <xf numFmtId="0" fontId="42" fillId="0" borderId="12" xfId="0" applyFont="1" applyBorder="1" applyAlignment="1">
      <alignment horizontal="left" wrapText="1"/>
    </xf>
    <xf numFmtId="0" fontId="42" fillId="0" borderId="14" xfId="0" applyFont="1" applyBorder="1" applyAlignment="1">
      <alignment horizontal="left" wrapText="1"/>
    </xf>
    <xf numFmtId="0" fontId="42" fillId="0" borderId="12" xfId="0" applyFont="1" applyBorder="1" applyAlignment="1">
      <alignment horizontal="left" vertical="center" wrapText="1"/>
    </xf>
    <xf numFmtId="0" fontId="42" fillId="0" borderId="13" xfId="0" applyFont="1" applyBorder="1" applyAlignment="1">
      <alignment horizontal="left" vertical="center" wrapText="1"/>
    </xf>
    <xf numFmtId="0" fontId="42" fillId="0" borderId="14" xfId="0" applyFont="1" applyBorder="1" applyAlignment="1">
      <alignment horizontal="left" vertical="center" wrapText="1"/>
    </xf>
    <xf numFmtId="0" fontId="42" fillId="0" borderId="11" xfId="0" applyFont="1" applyBorder="1" applyAlignment="1">
      <alignment horizontal="left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vertical="center" wrapText="1"/>
    </xf>
    <xf numFmtId="0" fontId="42" fillId="0" borderId="12" xfId="0" applyFont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45" fillId="0" borderId="11" xfId="0" applyFont="1" applyBorder="1" applyAlignment="1">
      <alignment vertical="center"/>
    </xf>
    <xf numFmtId="0" fontId="10" fillId="0" borderId="14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49" fillId="0" borderId="13" xfId="0" applyFont="1" applyBorder="1" applyAlignment="1">
      <alignment horizontal="center" vertical="center"/>
    </xf>
    <xf numFmtId="0" fontId="49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4" fontId="19" fillId="0" borderId="12" xfId="0" applyNumberFormat="1" applyFont="1" applyBorder="1" applyAlignment="1">
      <alignment horizontal="center" vertical="center"/>
    </xf>
    <xf numFmtId="4" fontId="19" fillId="0" borderId="13" xfId="0" applyNumberFormat="1" applyFont="1" applyBorder="1" applyAlignment="1">
      <alignment horizontal="center" vertical="center"/>
    </xf>
    <xf numFmtId="4" fontId="19" fillId="0" borderId="14" xfId="0" applyNumberFormat="1" applyFont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49" fillId="0" borderId="13" xfId="0" applyFont="1" applyBorder="1" applyAlignment="1">
      <alignment horizontal="left" vertical="center" wrapText="1"/>
    </xf>
    <xf numFmtId="0" fontId="49" fillId="0" borderId="14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/>
    </xf>
    <xf numFmtId="0" fontId="45" fillId="3" borderId="11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9" fillId="3" borderId="11" xfId="0" applyFont="1" applyFill="1" applyBorder="1" applyAlignment="1">
      <alignment horizontal="center"/>
    </xf>
    <xf numFmtId="3" fontId="9" fillId="3" borderId="12" xfId="0" applyNumberFormat="1" applyFont="1" applyFill="1" applyBorder="1" applyAlignment="1">
      <alignment horizontal="center" vertical="center" wrapText="1"/>
    </xf>
    <xf numFmtId="0" fontId="49" fillId="3" borderId="13" xfId="0" applyFont="1" applyFill="1" applyBorder="1" applyAlignment="1">
      <alignment horizontal="center" vertical="center" wrapText="1"/>
    </xf>
    <xf numFmtId="0" fontId="49" fillId="3" borderId="14" xfId="0" applyFont="1" applyFill="1" applyBorder="1" applyAlignment="1">
      <alignment horizontal="center" vertical="center" wrapText="1"/>
    </xf>
    <xf numFmtId="0" fontId="26" fillId="3" borderId="12" xfId="0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/>
    </xf>
    <xf numFmtId="0" fontId="26" fillId="3" borderId="14" xfId="0" applyFont="1" applyFill="1" applyBorder="1" applyAlignment="1">
      <alignment horizontal="center" vertical="center"/>
    </xf>
    <xf numFmtId="0" fontId="26" fillId="3" borderId="11" xfId="0" applyFont="1" applyFill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3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7" borderId="12" xfId="0" applyFont="1" applyFill="1" applyBorder="1" applyAlignment="1">
      <alignment horizontal="center" vertical="center"/>
    </xf>
    <xf numFmtId="0" fontId="26" fillId="7" borderId="13" xfId="0" applyFont="1" applyFill="1" applyBorder="1" applyAlignment="1">
      <alignment horizontal="center" vertical="center"/>
    </xf>
    <xf numFmtId="0" fontId="26" fillId="7" borderId="11" xfId="0" applyFont="1" applyFill="1" applyBorder="1" applyAlignment="1">
      <alignment horizontal="center" vertical="center" wrapText="1"/>
    </xf>
    <xf numFmtId="0" fontId="26" fillId="7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top" wrapText="1"/>
    </xf>
    <xf numFmtId="0" fontId="49" fillId="3" borderId="14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47" fillId="3" borderId="1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46" fillId="3" borderId="12" xfId="0" applyFont="1" applyFill="1" applyBorder="1" applyAlignment="1">
      <alignment vertical="center" wrapText="1"/>
    </xf>
    <xf numFmtId="0" fontId="46" fillId="3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vertical="center"/>
    </xf>
    <xf numFmtId="0" fontId="49" fillId="3" borderId="14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47" fillId="0" borderId="11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wrapText="1" indent="1"/>
    </xf>
    <xf numFmtId="0" fontId="9" fillId="4" borderId="12" xfId="0" applyFont="1" applyFill="1" applyBorder="1" applyAlignment="1">
      <alignment horizontal="left" wrapText="1" indent="1"/>
    </xf>
    <xf numFmtId="0" fontId="9" fillId="4" borderId="11" xfId="0" applyFont="1" applyFill="1" applyBorder="1" applyAlignment="1">
      <alignment horizontal="right" wrapText="1"/>
    </xf>
    <xf numFmtId="0" fontId="9" fillId="4" borderId="12" xfId="0" applyFont="1" applyFill="1" applyBorder="1" applyAlignment="1">
      <alignment horizontal="right" wrapText="1"/>
    </xf>
    <xf numFmtId="0" fontId="9" fillId="4" borderId="11" xfId="0" applyFont="1" applyFill="1" applyBorder="1" applyAlignment="1">
      <alignment horizontal="right"/>
    </xf>
    <xf numFmtId="0" fontId="9" fillId="4" borderId="12" xfId="0" applyFont="1" applyFill="1" applyBorder="1" applyAlignment="1">
      <alignment horizontal="right"/>
    </xf>
    <xf numFmtId="0" fontId="26" fillId="4" borderId="11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166" fontId="19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8" fillId="0" borderId="0" xfId="0" applyFont="1" applyAlignment="1">
      <alignment horizontal="center" vertical="top" wrapText="1"/>
    </xf>
    <xf numFmtId="0" fontId="0" fillId="0" borderId="0" xfId="0" applyAlignment="1"/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justify" vertical="top" wrapText="1"/>
    </xf>
    <xf numFmtId="0" fontId="42" fillId="0" borderId="12" xfId="0" applyFont="1" applyBorder="1" applyAlignment="1">
      <alignment horizontal="justify" vertical="top" wrapText="1"/>
    </xf>
    <xf numFmtId="0" fontId="42" fillId="0" borderId="13" xfId="0" applyFont="1" applyBorder="1" applyAlignment="1">
      <alignment horizontal="justify" vertical="top" wrapText="1"/>
    </xf>
    <xf numFmtId="0" fontId="42" fillId="0" borderId="14" xfId="0" applyFont="1" applyBorder="1" applyAlignment="1">
      <alignment horizontal="justify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top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26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justify" vertical="top" wrapText="1"/>
    </xf>
    <xf numFmtId="0" fontId="15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6" fillId="0" borderId="2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CC"/>
      <color rgb="FFFF66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190500</xdr:colOff>
      <xdr:row>7</xdr:row>
      <xdr:rowOff>152400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048000" y="2314575"/>
          <a:ext cx="190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7</xdr:row>
      <xdr:rowOff>0</xdr:rowOff>
    </xdr:from>
    <xdr:to>
      <xdr:col>6</xdr:col>
      <xdr:colOff>266700</xdr:colOff>
      <xdr:row>7</xdr:row>
      <xdr:rowOff>152400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657600" y="2314575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7</xdr:row>
      <xdr:rowOff>0</xdr:rowOff>
    </xdr:from>
    <xdr:to>
      <xdr:col>7</xdr:col>
      <xdr:colOff>285750</xdr:colOff>
      <xdr:row>7</xdr:row>
      <xdr:rowOff>152400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67200" y="2314575"/>
          <a:ext cx="2857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257175</xdr:colOff>
      <xdr:row>7</xdr:row>
      <xdr:rowOff>152400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76800" y="2314575"/>
          <a:ext cx="2571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</xdr:row>
      <xdr:rowOff>0</xdr:rowOff>
    </xdr:from>
    <xdr:to>
      <xdr:col>9</xdr:col>
      <xdr:colOff>161925</xdr:colOff>
      <xdr:row>7</xdr:row>
      <xdr:rowOff>152400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86400" y="2314575"/>
          <a:ext cx="1619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AZ141"/>
  <sheetViews>
    <sheetView topLeftCell="A64" zoomScaleNormal="100" workbookViewId="0">
      <selection activeCell="N13" sqref="N13"/>
    </sheetView>
  </sheetViews>
  <sheetFormatPr defaultRowHeight="15"/>
  <cols>
    <col min="1" max="1" width="7.140625" customWidth="1"/>
    <col min="2" max="2" width="9" customWidth="1"/>
    <col min="3" max="3" width="10" style="19" customWidth="1"/>
    <col min="4" max="4" width="37.85546875" style="19" customWidth="1"/>
    <col min="5" max="5" width="8.85546875" style="19" customWidth="1"/>
    <col min="6" max="6" width="8.42578125" style="19" customWidth="1"/>
    <col min="7" max="7" width="8.28515625" style="19" customWidth="1"/>
    <col min="8" max="8" width="8.140625" style="19" customWidth="1"/>
    <col min="9" max="9" width="13.42578125" style="19" customWidth="1"/>
    <col min="10" max="10" width="14.140625" style="19" customWidth="1"/>
    <col min="11" max="11" width="16.28515625" customWidth="1"/>
    <col min="12" max="12" width="28.42578125" customWidth="1"/>
  </cols>
  <sheetData>
    <row r="1" spans="1:16" s="1" customFormat="1" ht="14.1" customHeight="1">
      <c r="C1" s="17"/>
      <c r="D1" s="17"/>
      <c r="E1" s="17"/>
      <c r="F1" s="17"/>
      <c r="G1" s="17"/>
      <c r="H1" s="17"/>
      <c r="I1" s="18"/>
      <c r="J1" s="7"/>
      <c r="L1" s="2"/>
    </row>
    <row r="2" spans="1:16" s="1" customFormat="1" ht="14.1" customHeight="1">
      <c r="C2" s="17"/>
      <c r="D2" s="17"/>
      <c r="E2" s="17"/>
      <c r="F2" s="17"/>
      <c r="G2" s="17"/>
      <c r="H2" s="17"/>
      <c r="I2" s="18"/>
      <c r="J2" s="8"/>
      <c r="L2" s="2"/>
    </row>
    <row r="3" spans="1:16" s="1" customFormat="1" ht="14.1" customHeight="1">
      <c r="C3" s="17"/>
      <c r="D3" s="17"/>
      <c r="E3" s="17"/>
      <c r="F3" s="17"/>
      <c r="G3" s="17"/>
      <c r="H3" s="17"/>
      <c r="I3" s="7"/>
      <c r="J3" s="7"/>
      <c r="L3" s="2"/>
    </row>
    <row r="4" spans="1:16" s="1" customFormat="1" ht="14.1" customHeight="1">
      <c r="C4" s="17"/>
      <c r="D4" s="17"/>
      <c r="E4" s="17"/>
      <c r="F4" s="17"/>
      <c r="G4" s="17"/>
      <c r="H4" s="17"/>
      <c r="I4" s="18"/>
      <c r="J4" s="9"/>
      <c r="L4" s="3"/>
      <c r="M4" s="4"/>
    </row>
    <row r="5" spans="1:16" s="1" customFormat="1" ht="14.1" customHeight="1">
      <c r="C5" s="17"/>
      <c r="D5" s="17"/>
      <c r="E5" s="5"/>
      <c r="F5" s="5"/>
      <c r="G5" s="5"/>
      <c r="H5" s="5"/>
      <c r="I5" s="18"/>
      <c r="J5" s="2"/>
      <c r="L5" s="2"/>
    </row>
    <row r="6" spans="1:16" s="1" customFormat="1" ht="14.1" customHeight="1">
      <c r="C6" s="17"/>
      <c r="D6" s="17"/>
      <c r="E6" s="5"/>
      <c r="F6" s="5"/>
      <c r="G6" s="5"/>
      <c r="H6" s="5"/>
      <c r="I6" s="2"/>
      <c r="J6" s="2"/>
      <c r="L6" s="2"/>
    </row>
    <row r="7" spans="1:16" s="1" customFormat="1" ht="14.1" customHeight="1">
      <c r="C7" s="297" t="s">
        <v>8</v>
      </c>
      <c r="D7" s="298"/>
      <c r="E7" s="298"/>
      <c r="F7" s="298"/>
      <c r="G7" s="298"/>
      <c r="H7" s="298"/>
      <c r="I7" s="10"/>
      <c r="J7" s="10"/>
      <c r="K7" s="10"/>
    </row>
    <row r="8" spans="1:16" s="1" customFormat="1" ht="12" customHeight="1"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  <c r="O8" s="12"/>
      <c r="P8" s="12"/>
    </row>
    <row r="9" spans="1:16" s="1" customFormat="1" ht="12" customHeight="1">
      <c r="A9" s="299" t="s">
        <v>18</v>
      </c>
      <c r="B9" s="300"/>
      <c r="C9" s="300"/>
      <c r="D9" s="300"/>
      <c r="E9" s="300"/>
      <c r="F9" s="300"/>
      <c r="G9" s="300"/>
      <c r="H9" s="300"/>
      <c r="I9" s="300"/>
      <c r="J9" s="124"/>
      <c r="K9" s="11"/>
      <c r="L9" s="11"/>
      <c r="M9" s="11"/>
      <c r="N9" s="12"/>
      <c r="O9" s="12"/>
      <c r="P9" s="12"/>
    </row>
    <row r="10" spans="1:16">
      <c r="A10" s="301" t="s">
        <v>193</v>
      </c>
      <c r="B10" s="302"/>
      <c r="C10" s="302"/>
      <c r="D10" s="302"/>
      <c r="E10" s="302"/>
      <c r="F10" s="302"/>
      <c r="G10" s="302"/>
      <c r="H10" s="302"/>
      <c r="I10" s="300"/>
      <c r="J10" s="300"/>
    </row>
    <row r="11" spans="1:16" ht="26.25" customHeight="1">
      <c r="A11" s="303" t="s">
        <v>0</v>
      </c>
      <c r="B11" s="304"/>
      <c r="C11" s="317" t="s">
        <v>12</v>
      </c>
      <c r="D11" s="317" t="s">
        <v>9</v>
      </c>
      <c r="E11" s="317" t="s">
        <v>10</v>
      </c>
      <c r="F11" s="317" t="s">
        <v>91</v>
      </c>
      <c r="G11" s="317"/>
      <c r="H11" s="319"/>
      <c r="I11" s="311" t="s">
        <v>199</v>
      </c>
      <c r="J11" s="311" t="s">
        <v>200</v>
      </c>
      <c r="K11" s="311" t="s">
        <v>201</v>
      </c>
      <c r="L11" s="311" t="s">
        <v>13</v>
      </c>
    </row>
    <row r="12" spans="1:16" ht="26.25" customHeight="1">
      <c r="A12" s="305"/>
      <c r="B12" s="306"/>
      <c r="C12" s="317"/>
      <c r="D12" s="317"/>
      <c r="E12" s="317"/>
      <c r="F12" s="309" t="s">
        <v>184</v>
      </c>
      <c r="G12" s="309" t="s">
        <v>197</v>
      </c>
      <c r="H12" s="309" t="s">
        <v>198</v>
      </c>
      <c r="I12" s="312"/>
      <c r="J12" s="312"/>
      <c r="K12" s="312"/>
      <c r="L12" s="312"/>
    </row>
    <row r="13" spans="1:16" ht="24.75" customHeight="1">
      <c r="A13" s="56" t="s">
        <v>2</v>
      </c>
      <c r="B13" s="56" t="s">
        <v>3</v>
      </c>
      <c r="C13" s="317"/>
      <c r="D13" s="318"/>
      <c r="E13" s="318"/>
      <c r="F13" s="310"/>
      <c r="G13" s="310"/>
      <c r="H13" s="310"/>
      <c r="I13" s="310"/>
      <c r="J13" s="310"/>
      <c r="K13" s="310"/>
      <c r="L13" s="310"/>
    </row>
    <row r="14" spans="1:16" ht="15" customHeight="1">
      <c r="A14" s="57" t="s">
        <v>92</v>
      </c>
      <c r="B14" s="56"/>
      <c r="C14" s="55"/>
      <c r="D14" s="320" t="s">
        <v>93</v>
      </c>
      <c r="E14" s="321"/>
      <c r="F14" s="321"/>
      <c r="G14" s="321"/>
      <c r="H14" s="321"/>
      <c r="I14" s="322"/>
      <c r="J14" s="322"/>
      <c r="K14" s="322"/>
      <c r="L14" s="323"/>
    </row>
    <row r="15" spans="1:16" ht="15.75">
      <c r="A15" s="57" t="s">
        <v>92</v>
      </c>
      <c r="B15" s="57" t="s">
        <v>90</v>
      </c>
      <c r="C15" s="58"/>
      <c r="D15" s="324" t="s">
        <v>94</v>
      </c>
      <c r="E15" s="325"/>
      <c r="F15" s="325"/>
      <c r="G15" s="325"/>
      <c r="H15" s="325"/>
      <c r="I15" s="322"/>
      <c r="J15" s="322"/>
      <c r="K15" s="322"/>
      <c r="L15" s="323"/>
    </row>
    <row r="16" spans="1:16" ht="15.75" customHeight="1">
      <c r="A16" s="59">
        <v>10</v>
      </c>
      <c r="B16" s="59">
        <v>1</v>
      </c>
      <c r="C16" s="60"/>
      <c r="D16" s="307" t="s">
        <v>116</v>
      </c>
      <c r="E16" s="308"/>
      <c r="F16" s="308"/>
      <c r="G16" s="308"/>
      <c r="H16" s="308"/>
      <c r="I16" s="21"/>
      <c r="J16" s="21"/>
      <c r="K16" s="6"/>
      <c r="L16" s="6"/>
    </row>
    <row r="17" spans="1:13" ht="51">
      <c r="A17" s="59">
        <v>10</v>
      </c>
      <c r="B17" s="59">
        <v>1</v>
      </c>
      <c r="C17" s="59">
        <v>1</v>
      </c>
      <c r="D17" s="61" t="s">
        <v>95</v>
      </c>
      <c r="E17" s="60" t="s">
        <v>11</v>
      </c>
      <c r="F17" s="62">
        <v>100</v>
      </c>
      <c r="G17" s="62">
        <v>100</v>
      </c>
      <c r="H17" s="66">
        <v>100</v>
      </c>
      <c r="I17" s="164">
        <v>0</v>
      </c>
      <c r="J17" s="164">
        <v>100</v>
      </c>
      <c r="K17" s="164">
        <v>100</v>
      </c>
      <c r="L17" s="69"/>
      <c r="M17" s="110"/>
    </row>
    <row r="18" spans="1:13" ht="51">
      <c r="A18" s="59">
        <v>10</v>
      </c>
      <c r="B18" s="59">
        <v>1</v>
      </c>
      <c r="C18" s="59">
        <v>2</v>
      </c>
      <c r="D18" s="61" t="s">
        <v>96</v>
      </c>
      <c r="E18" s="60" t="s">
        <v>11</v>
      </c>
      <c r="F18" s="60">
        <v>100</v>
      </c>
      <c r="G18" s="60">
        <v>100</v>
      </c>
      <c r="H18" s="67">
        <v>100</v>
      </c>
      <c r="I18" s="164">
        <v>0</v>
      </c>
      <c r="J18" s="164">
        <v>100</v>
      </c>
      <c r="K18" s="164">
        <v>100</v>
      </c>
      <c r="L18" s="69"/>
      <c r="M18" s="110"/>
    </row>
    <row r="19" spans="1:13" ht="15" customHeight="1">
      <c r="A19" s="59">
        <v>10</v>
      </c>
      <c r="B19" s="59">
        <v>1</v>
      </c>
      <c r="C19" s="59"/>
      <c r="D19" s="313" t="s">
        <v>97</v>
      </c>
      <c r="E19" s="314"/>
      <c r="F19" s="314"/>
      <c r="G19" s="314"/>
      <c r="H19" s="314"/>
      <c r="I19" s="315"/>
      <c r="J19" s="315"/>
      <c r="K19" s="315"/>
      <c r="L19" s="316"/>
      <c r="M19" s="125"/>
    </row>
    <row r="20" spans="1:13" ht="102">
      <c r="A20" s="59">
        <v>10</v>
      </c>
      <c r="B20" s="59">
        <v>1</v>
      </c>
      <c r="C20" s="59">
        <v>3</v>
      </c>
      <c r="D20" s="61" t="s">
        <v>98</v>
      </c>
      <c r="E20" s="60" t="s">
        <v>11</v>
      </c>
      <c r="F20" s="60">
        <v>100</v>
      </c>
      <c r="G20" s="60">
        <v>100</v>
      </c>
      <c r="H20" s="67">
        <v>100</v>
      </c>
      <c r="I20" s="164">
        <v>0</v>
      </c>
      <c r="J20" s="164">
        <v>100</v>
      </c>
      <c r="K20" s="164">
        <v>100</v>
      </c>
      <c r="L20" s="69"/>
      <c r="M20" s="110"/>
    </row>
    <row r="21" spans="1:13" ht="34.5" customHeight="1">
      <c r="A21" s="59">
        <v>10</v>
      </c>
      <c r="B21" s="59">
        <v>1</v>
      </c>
      <c r="C21" s="59"/>
      <c r="D21" s="313" t="s">
        <v>99</v>
      </c>
      <c r="E21" s="308"/>
      <c r="F21" s="308"/>
      <c r="G21" s="308"/>
      <c r="H21" s="308"/>
      <c r="I21" s="315"/>
      <c r="J21" s="315"/>
      <c r="K21" s="315"/>
      <c r="L21" s="316"/>
    </row>
    <row r="22" spans="1:13" ht="84" customHeight="1">
      <c r="A22" s="59">
        <v>10</v>
      </c>
      <c r="B22" s="59">
        <v>1</v>
      </c>
      <c r="C22" s="59">
        <v>4</v>
      </c>
      <c r="D22" s="61" t="s">
        <v>100</v>
      </c>
      <c r="E22" s="60" t="s">
        <v>15</v>
      </c>
      <c r="F22" s="60">
        <v>100</v>
      </c>
      <c r="G22" s="60">
        <v>100</v>
      </c>
      <c r="H22" s="67">
        <v>100</v>
      </c>
      <c r="I22" s="164">
        <v>0</v>
      </c>
      <c r="J22" s="164">
        <v>100</v>
      </c>
      <c r="K22" s="164">
        <v>100</v>
      </c>
      <c r="L22" s="70"/>
      <c r="M22" s="110"/>
    </row>
    <row r="23" spans="1:13" ht="95.25" customHeight="1">
      <c r="A23" s="59">
        <v>10</v>
      </c>
      <c r="B23" s="59">
        <v>1</v>
      </c>
      <c r="C23" s="59">
        <v>5</v>
      </c>
      <c r="D23" s="61" t="s">
        <v>101</v>
      </c>
      <c r="E23" s="63" t="s">
        <v>11</v>
      </c>
      <c r="F23" s="63">
        <v>15</v>
      </c>
      <c r="G23" s="63" t="s">
        <v>202</v>
      </c>
      <c r="H23" s="68">
        <v>20</v>
      </c>
      <c r="I23" s="164">
        <v>0</v>
      </c>
      <c r="J23" s="164">
        <v>100</v>
      </c>
      <c r="K23" s="164">
        <v>100</v>
      </c>
      <c r="L23" s="70"/>
      <c r="M23" s="110"/>
    </row>
    <row r="24" spans="1:13" ht="60" customHeight="1">
      <c r="A24" s="59">
        <v>10</v>
      </c>
      <c r="B24" s="59">
        <v>1</v>
      </c>
      <c r="C24" s="59">
        <v>6</v>
      </c>
      <c r="D24" s="61" t="s">
        <v>16</v>
      </c>
      <c r="E24" s="63" t="s">
        <v>11</v>
      </c>
      <c r="F24" s="63">
        <v>15</v>
      </c>
      <c r="G24" s="63" t="s">
        <v>202</v>
      </c>
      <c r="H24" s="68">
        <v>20</v>
      </c>
      <c r="I24" s="164">
        <v>0</v>
      </c>
      <c r="J24" s="164">
        <v>100</v>
      </c>
      <c r="K24" s="164">
        <v>100</v>
      </c>
      <c r="L24" s="69"/>
      <c r="M24" s="110"/>
    </row>
    <row r="25" spans="1:13" ht="60.75" customHeight="1">
      <c r="A25" s="59">
        <v>10</v>
      </c>
      <c r="B25" s="59">
        <v>1</v>
      </c>
      <c r="C25" s="59">
        <v>7</v>
      </c>
      <c r="D25" s="51" t="s">
        <v>103</v>
      </c>
      <c r="E25" s="63" t="s">
        <v>11</v>
      </c>
      <c r="F25" s="63">
        <v>47.6</v>
      </c>
      <c r="G25" s="63" t="s">
        <v>102</v>
      </c>
      <c r="H25" s="68">
        <v>15</v>
      </c>
      <c r="I25" s="164">
        <v>5</v>
      </c>
      <c r="J25" s="164">
        <v>100</v>
      </c>
      <c r="K25" s="164">
        <v>31.5</v>
      </c>
      <c r="L25" s="69"/>
      <c r="M25" s="110"/>
    </row>
    <row r="26" spans="1:13" ht="38.25" customHeight="1">
      <c r="A26" s="59">
        <v>10</v>
      </c>
      <c r="B26" s="59">
        <v>1</v>
      </c>
      <c r="C26" s="59">
        <v>8</v>
      </c>
      <c r="D26" s="61" t="s">
        <v>104</v>
      </c>
      <c r="E26" s="63" t="s">
        <v>11</v>
      </c>
      <c r="F26" s="63">
        <v>92</v>
      </c>
      <c r="G26" s="63">
        <v>80</v>
      </c>
      <c r="H26" s="68">
        <v>84.7</v>
      </c>
      <c r="I26" s="164">
        <v>4.7</v>
      </c>
      <c r="J26" s="164">
        <v>100</v>
      </c>
      <c r="K26" s="164">
        <v>92</v>
      </c>
      <c r="L26" s="69"/>
      <c r="M26" s="110"/>
    </row>
    <row r="27" spans="1:13" ht="76.5">
      <c r="A27" s="59">
        <v>10</v>
      </c>
      <c r="B27" s="59">
        <v>1</v>
      </c>
      <c r="C27" s="59">
        <v>9</v>
      </c>
      <c r="D27" s="52" t="s">
        <v>105</v>
      </c>
      <c r="E27" s="63" t="s">
        <v>11</v>
      </c>
      <c r="F27" s="63">
        <v>100</v>
      </c>
      <c r="G27" s="63">
        <v>100</v>
      </c>
      <c r="H27" s="68">
        <v>100</v>
      </c>
      <c r="I27" s="164">
        <v>0</v>
      </c>
      <c r="J27" s="164">
        <v>100</v>
      </c>
      <c r="K27" s="164">
        <v>100</v>
      </c>
      <c r="L27" s="69"/>
      <c r="M27" s="110"/>
    </row>
    <row r="28" spans="1:13" ht="36.75" customHeight="1">
      <c r="A28" s="59">
        <v>10</v>
      </c>
      <c r="B28" s="59">
        <v>1</v>
      </c>
      <c r="C28" s="59"/>
      <c r="D28" s="313" t="s">
        <v>106</v>
      </c>
      <c r="E28" s="308"/>
      <c r="F28" s="308"/>
      <c r="G28" s="308"/>
      <c r="H28" s="308"/>
      <c r="I28" s="315"/>
      <c r="J28" s="315"/>
      <c r="K28" s="315"/>
      <c r="L28" s="316"/>
      <c r="M28" s="125"/>
    </row>
    <row r="29" spans="1:13" ht="76.5">
      <c r="A29" s="59">
        <v>10</v>
      </c>
      <c r="B29" s="59">
        <v>1</v>
      </c>
      <c r="C29" s="59">
        <v>10</v>
      </c>
      <c r="D29" s="53" t="s">
        <v>107</v>
      </c>
      <c r="E29" s="60" t="s">
        <v>11</v>
      </c>
      <c r="F29" s="60">
        <v>100</v>
      </c>
      <c r="G29" s="60">
        <v>100</v>
      </c>
      <c r="H29" s="67">
        <v>100</v>
      </c>
      <c r="I29" s="164">
        <v>0</v>
      </c>
      <c r="J29" s="164">
        <v>100</v>
      </c>
      <c r="K29" s="164">
        <v>100</v>
      </c>
      <c r="L29" s="69"/>
      <c r="M29" s="110"/>
    </row>
    <row r="30" spans="1:13" ht="51">
      <c r="A30" s="59">
        <v>10</v>
      </c>
      <c r="B30" s="59">
        <v>1</v>
      </c>
      <c r="C30" s="59">
        <v>11</v>
      </c>
      <c r="D30" s="53" t="s">
        <v>108</v>
      </c>
      <c r="E30" s="60" t="s">
        <v>109</v>
      </c>
      <c r="F30" s="60">
        <v>2</v>
      </c>
      <c r="G30" s="60">
        <v>4</v>
      </c>
      <c r="H30" s="67">
        <v>4</v>
      </c>
      <c r="I30" s="164">
        <v>0</v>
      </c>
      <c r="J30" s="164">
        <v>100</v>
      </c>
      <c r="K30" s="164">
        <v>100</v>
      </c>
      <c r="L30" s="69"/>
      <c r="M30" s="110"/>
    </row>
    <row r="31" spans="1:13" ht="67.5" customHeight="1">
      <c r="A31" s="59">
        <v>10</v>
      </c>
      <c r="B31" s="59">
        <v>1</v>
      </c>
      <c r="C31" s="59">
        <v>12</v>
      </c>
      <c r="D31" s="53" t="s">
        <v>110</v>
      </c>
      <c r="E31" s="60" t="s">
        <v>109</v>
      </c>
      <c r="F31" s="60">
        <v>6</v>
      </c>
      <c r="G31" s="60">
        <v>1</v>
      </c>
      <c r="H31" s="67">
        <v>3</v>
      </c>
      <c r="I31" s="164">
        <v>2</v>
      </c>
      <c r="J31" s="164">
        <v>100</v>
      </c>
      <c r="K31" s="164">
        <v>50</v>
      </c>
      <c r="L31" s="69"/>
      <c r="M31" s="110"/>
    </row>
    <row r="32" spans="1:13" ht="42.75" customHeight="1">
      <c r="A32" s="59">
        <v>10</v>
      </c>
      <c r="B32" s="59">
        <v>1</v>
      </c>
      <c r="C32" s="59">
        <v>13</v>
      </c>
      <c r="D32" s="54" t="s">
        <v>111</v>
      </c>
      <c r="E32" s="64" t="s">
        <v>109</v>
      </c>
      <c r="F32" s="60">
        <v>25</v>
      </c>
      <c r="G32" s="60" t="s">
        <v>203</v>
      </c>
      <c r="H32" s="67">
        <v>6</v>
      </c>
      <c r="I32" s="164">
        <v>3</v>
      </c>
      <c r="J32" s="164">
        <v>100</v>
      </c>
      <c r="K32" s="164">
        <v>24</v>
      </c>
      <c r="L32" s="69"/>
      <c r="M32" s="110"/>
    </row>
    <row r="33" spans="1:52" ht="54.75" customHeight="1">
      <c r="A33" s="59">
        <v>10</v>
      </c>
      <c r="B33" s="59">
        <v>1</v>
      </c>
      <c r="C33" s="59"/>
      <c r="D33" s="313" t="s">
        <v>112</v>
      </c>
      <c r="E33" s="308"/>
      <c r="F33" s="308"/>
      <c r="G33" s="308"/>
      <c r="H33" s="308"/>
      <c r="I33" s="315"/>
      <c r="J33" s="315"/>
      <c r="K33" s="315"/>
      <c r="L33" s="316"/>
      <c r="M33" s="125"/>
    </row>
    <row r="34" spans="1:52" ht="51">
      <c r="A34" s="59">
        <v>10</v>
      </c>
      <c r="B34" s="59">
        <v>1</v>
      </c>
      <c r="C34" s="59">
        <v>14</v>
      </c>
      <c r="D34" s="61" t="s">
        <v>113</v>
      </c>
      <c r="E34" s="60" t="s">
        <v>14</v>
      </c>
      <c r="F34" s="60">
        <v>20</v>
      </c>
      <c r="G34" s="60">
        <v>30</v>
      </c>
      <c r="H34" s="67">
        <v>30</v>
      </c>
      <c r="I34" s="69">
        <v>0</v>
      </c>
      <c r="J34" s="69">
        <v>100</v>
      </c>
      <c r="K34" s="69">
        <v>100</v>
      </c>
      <c r="L34" s="69"/>
      <c r="M34" s="110"/>
    </row>
    <row r="35" spans="1:52" ht="61.5" customHeight="1">
      <c r="A35" s="59">
        <v>10</v>
      </c>
      <c r="B35" s="59">
        <v>1</v>
      </c>
      <c r="C35" s="59">
        <v>15</v>
      </c>
      <c r="D35" s="65" t="s">
        <v>114</v>
      </c>
      <c r="E35" s="60" t="s">
        <v>115</v>
      </c>
      <c r="F35" s="60">
        <v>20</v>
      </c>
      <c r="G35" s="60">
        <v>30</v>
      </c>
      <c r="H35" s="67">
        <v>30</v>
      </c>
      <c r="I35" s="69">
        <v>0</v>
      </c>
      <c r="J35" s="69">
        <v>100</v>
      </c>
      <c r="K35" s="69">
        <v>100</v>
      </c>
      <c r="L35" s="69"/>
      <c r="M35" s="110"/>
    </row>
    <row r="36" spans="1:52" ht="15.75">
      <c r="A36" s="192">
        <v>10</v>
      </c>
      <c r="B36" s="192">
        <v>2</v>
      </c>
      <c r="C36" s="148"/>
      <c r="D36" s="286" t="s">
        <v>344</v>
      </c>
      <c r="E36" s="286"/>
      <c r="F36" s="286"/>
      <c r="G36" s="286"/>
      <c r="H36" s="286"/>
      <c r="I36" s="286"/>
      <c r="J36" s="286"/>
      <c r="K36" s="286"/>
      <c r="L36" s="286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</row>
    <row r="37" spans="1:52" ht="128.25">
      <c r="A37" s="191">
        <v>10</v>
      </c>
      <c r="B37" s="191">
        <v>2</v>
      </c>
      <c r="C37" s="191">
        <v>1</v>
      </c>
      <c r="D37" s="198" t="s">
        <v>345</v>
      </c>
      <c r="E37" s="154" t="s">
        <v>11</v>
      </c>
      <c r="F37" s="154">
        <v>105.5</v>
      </c>
      <c r="G37" s="154">
        <v>100</v>
      </c>
      <c r="H37" s="154">
        <v>132.5</v>
      </c>
      <c r="I37" s="154">
        <v>27</v>
      </c>
      <c r="J37" s="154">
        <v>132.5</v>
      </c>
      <c r="K37" s="154">
        <v>125.6</v>
      </c>
      <c r="L37" s="190" t="s">
        <v>346</v>
      </c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</row>
    <row r="38" spans="1:52" ht="90">
      <c r="A38" s="168">
        <v>10</v>
      </c>
      <c r="B38" s="168">
        <v>2</v>
      </c>
      <c r="C38" s="168">
        <v>2</v>
      </c>
      <c r="D38" s="172" t="s">
        <v>347</v>
      </c>
      <c r="E38" s="199" t="s">
        <v>348</v>
      </c>
      <c r="F38" s="199" t="s">
        <v>251</v>
      </c>
      <c r="G38" s="199" t="s">
        <v>251</v>
      </c>
      <c r="H38" s="199" t="s">
        <v>251</v>
      </c>
      <c r="I38" s="199" t="s">
        <v>238</v>
      </c>
      <c r="J38" s="199" t="s">
        <v>238</v>
      </c>
      <c r="K38" s="199" t="s">
        <v>238</v>
      </c>
      <c r="L38" s="227" t="s">
        <v>349</v>
      </c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</row>
    <row r="39" spans="1:52" ht="115.5">
      <c r="A39" s="191">
        <v>10</v>
      </c>
      <c r="B39" s="191">
        <v>2</v>
      </c>
      <c r="C39" s="191">
        <v>3</v>
      </c>
      <c r="D39" s="172" t="s">
        <v>350</v>
      </c>
      <c r="E39" s="154" t="s">
        <v>11</v>
      </c>
      <c r="F39" s="199">
        <v>79</v>
      </c>
      <c r="G39" s="199">
        <v>81</v>
      </c>
      <c r="H39" s="199">
        <v>100</v>
      </c>
      <c r="I39" s="199">
        <v>19</v>
      </c>
      <c r="J39" s="199">
        <v>123.5</v>
      </c>
      <c r="K39" s="199">
        <v>126.6</v>
      </c>
      <c r="L39" s="190" t="s">
        <v>351</v>
      </c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</row>
    <row r="40" spans="1:52" ht="51.75">
      <c r="A40" s="168">
        <v>10</v>
      </c>
      <c r="B40" s="168">
        <v>2</v>
      </c>
      <c r="C40" s="168">
        <v>4</v>
      </c>
      <c r="D40" s="172" t="s">
        <v>352</v>
      </c>
      <c r="E40" s="151" t="s">
        <v>11</v>
      </c>
      <c r="F40" s="175">
        <v>100</v>
      </c>
      <c r="G40" s="175">
        <v>100</v>
      </c>
      <c r="H40" s="175">
        <v>100</v>
      </c>
      <c r="I40" s="175">
        <v>0</v>
      </c>
      <c r="J40" s="175">
        <v>100</v>
      </c>
      <c r="K40" s="175">
        <v>100</v>
      </c>
      <c r="L40" s="151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</row>
    <row r="41" spans="1:52" ht="48" customHeight="1">
      <c r="A41" s="287">
        <v>10</v>
      </c>
      <c r="B41" s="287">
        <v>2</v>
      </c>
      <c r="C41" s="287">
        <v>5</v>
      </c>
      <c r="D41" s="288" t="s">
        <v>353</v>
      </c>
      <c r="E41" s="291" t="s">
        <v>11</v>
      </c>
      <c r="F41" s="292">
        <v>70</v>
      </c>
      <c r="G41" s="292">
        <v>90</v>
      </c>
      <c r="H41" s="292">
        <v>90</v>
      </c>
      <c r="I41" s="292">
        <v>0</v>
      </c>
      <c r="J41" s="292">
        <v>100</v>
      </c>
      <c r="K41" s="292">
        <v>107.6</v>
      </c>
      <c r="L41" s="289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</row>
    <row r="42" spans="1:52">
      <c r="A42" s="287"/>
      <c r="B42" s="287"/>
      <c r="C42" s="287"/>
      <c r="D42" s="288"/>
      <c r="E42" s="242"/>
      <c r="F42" s="293"/>
      <c r="G42" s="293"/>
      <c r="H42" s="293"/>
      <c r="I42" s="295"/>
      <c r="J42" s="293"/>
      <c r="K42" s="293"/>
      <c r="L42" s="289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</row>
    <row r="43" spans="1:52">
      <c r="A43" s="287"/>
      <c r="B43" s="287"/>
      <c r="C43" s="287"/>
      <c r="D43" s="288"/>
      <c r="E43" s="243"/>
      <c r="F43" s="294"/>
      <c r="G43" s="294"/>
      <c r="H43" s="294"/>
      <c r="I43" s="296"/>
      <c r="J43" s="294"/>
      <c r="K43" s="294"/>
      <c r="L43" s="289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</row>
    <row r="44" spans="1:52" ht="77.25">
      <c r="A44" s="168">
        <v>10</v>
      </c>
      <c r="B44" s="168">
        <v>2</v>
      </c>
      <c r="C44" s="168">
        <v>6</v>
      </c>
      <c r="D44" s="172" t="s">
        <v>354</v>
      </c>
      <c r="E44" s="151" t="s">
        <v>11</v>
      </c>
      <c r="F44" s="175">
        <v>82</v>
      </c>
      <c r="G44" s="175">
        <v>90</v>
      </c>
      <c r="H44" s="175">
        <v>90</v>
      </c>
      <c r="I44" s="175">
        <v>0</v>
      </c>
      <c r="J44" s="175">
        <v>100</v>
      </c>
      <c r="K44" s="175">
        <v>109.8</v>
      </c>
      <c r="L44" s="151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</row>
    <row r="45" spans="1:52" ht="15.75">
      <c r="A45" s="159">
        <v>10</v>
      </c>
      <c r="B45" s="159">
        <v>3</v>
      </c>
      <c r="C45" s="137"/>
      <c r="D45" s="277" t="s">
        <v>206</v>
      </c>
      <c r="E45" s="277"/>
      <c r="F45" s="277"/>
      <c r="G45" s="277"/>
      <c r="H45" s="277"/>
      <c r="I45" s="277"/>
      <c r="J45" s="277"/>
      <c r="K45" s="277"/>
      <c r="L45" s="277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</row>
    <row r="46" spans="1:52">
      <c r="A46" s="238">
        <v>10</v>
      </c>
      <c r="B46" s="238">
        <v>3</v>
      </c>
      <c r="C46" s="245">
        <v>1</v>
      </c>
      <c r="D46" s="290" t="s">
        <v>204</v>
      </c>
      <c r="E46" s="247" t="s">
        <v>11</v>
      </c>
      <c r="F46" s="247">
        <v>100</v>
      </c>
      <c r="G46" s="247">
        <v>100</v>
      </c>
      <c r="H46" s="247">
        <v>100</v>
      </c>
      <c r="I46" s="247">
        <v>0</v>
      </c>
      <c r="J46" s="258">
        <v>100</v>
      </c>
      <c r="K46" s="247">
        <v>100</v>
      </c>
      <c r="L46" s="279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</row>
    <row r="47" spans="1:52">
      <c r="A47" s="239"/>
      <c r="B47" s="239"/>
      <c r="C47" s="245"/>
      <c r="D47" s="290"/>
      <c r="E47" s="247"/>
      <c r="F47" s="247"/>
      <c r="G47" s="247"/>
      <c r="H47" s="247"/>
      <c r="I47" s="247"/>
      <c r="J47" s="264"/>
      <c r="K47" s="247"/>
      <c r="L47" s="279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</row>
    <row r="48" spans="1:52">
      <c r="A48" s="239"/>
      <c r="B48" s="239"/>
      <c r="C48" s="245"/>
      <c r="D48" s="290"/>
      <c r="E48" s="247"/>
      <c r="F48" s="247"/>
      <c r="G48" s="247"/>
      <c r="H48" s="247"/>
      <c r="I48" s="247"/>
      <c r="J48" s="264"/>
      <c r="K48" s="247"/>
      <c r="L48" s="279"/>
    </row>
    <row r="49" spans="1:12">
      <c r="A49" s="239"/>
      <c r="B49" s="239"/>
      <c r="C49" s="245"/>
      <c r="D49" s="290"/>
      <c r="E49" s="247"/>
      <c r="F49" s="247"/>
      <c r="G49" s="247"/>
      <c r="H49" s="247"/>
      <c r="I49" s="247"/>
      <c r="J49" s="264"/>
      <c r="K49" s="247"/>
      <c r="L49" s="279"/>
    </row>
    <row r="50" spans="1:12">
      <c r="A50" s="239"/>
      <c r="B50" s="239"/>
      <c r="C50" s="245"/>
      <c r="D50" s="290"/>
      <c r="E50" s="247"/>
      <c r="F50" s="247"/>
      <c r="G50" s="247"/>
      <c r="H50" s="247"/>
      <c r="I50" s="247"/>
      <c r="J50" s="264"/>
      <c r="K50" s="247"/>
      <c r="L50" s="279"/>
    </row>
    <row r="51" spans="1:12">
      <c r="A51" s="239"/>
      <c r="B51" s="239"/>
      <c r="C51" s="245"/>
      <c r="D51" s="290"/>
      <c r="E51" s="247"/>
      <c r="F51" s="247"/>
      <c r="G51" s="247"/>
      <c r="H51" s="247"/>
      <c r="I51" s="247"/>
      <c r="J51" s="264"/>
      <c r="K51" s="247"/>
      <c r="L51" s="279"/>
    </row>
    <row r="52" spans="1:12">
      <c r="A52" s="240"/>
      <c r="B52" s="240"/>
      <c r="C52" s="245"/>
      <c r="D52" s="290"/>
      <c r="E52" s="247"/>
      <c r="F52" s="247"/>
      <c r="G52" s="247"/>
      <c r="H52" s="247"/>
      <c r="I52" s="247"/>
      <c r="J52" s="264"/>
      <c r="K52" s="247"/>
      <c r="L52" s="279"/>
    </row>
    <row r="53" spans="1:12">
      <c r="A53" s="240"/>
      <c r="B53" s="240"/>
      <c r="C53" s="245"/>
      <c r="D53" s="290"/>
      <c r="E53" s="247"/>
      <c r="F53" s="247"/>
      <c r="G53" s="247"/>
      <c r="H53" s="247"/>
      <c r="I53" s="247"/>
      <c r="J53" s="264"/>
      <c r="K53" s="247"/>
      <c r="L53" s="279"/>
    </row>
    <row r="54" spans="1:12">
      <c r="A54" s="240"/>
      <c r="B54" s="240"/>
      <c r="C54" s="245"/>
      <c r="D54" s="290"/>
      <c r="E54" s="247"/>
      <c r="F54" s="247"/>
      <c r="G54" s="247"/>
      <c r="H54" s="247"/>
      <c r="I54" s="247"/>
      <c r="J54" s="264"/>
      <c r="K54" s="247"/>
      <c r="L54" s="279"/>
    </row>
    <row r="55" spans="1:12">
      <c r="A55" s="241"/>
      <c r="B55" s="241"/>
      <c r="C55" s="245"/>
      <c r="D55" s="290"/>
      <c r="E55" s="247"/>
      <c r="F55" s="247"/>
      <c r="G55" s="247"/>
      <c r="H55" s="247"/>
      <c r="I55" s="247"/>
      <c r="J55" s="265"/>
      <c r="K55" s="247"/>
      <c r="L55" s="279"/>
    </row>
    <row r="56" spans="1:12">
      <c r="A56" s="238">
        <v>10</v>
      </c>
      <c r="B56" s="238">
        <v>3</v>
      </c>
      <c r="C56" s="245">
        <v>2</v>
      </c>
      <c r="D56" s="290" t="s">
        <v>205</v>
      </c>
      <c r="E56" s="247" t="s">
        <v>11</v>
      </c>
      <c r="F56" s="247">
        <v>90</v>
      </c>
      <c r="G56" s="247">
        <v>100</v>
      </c>
      <c r="H56" s="247">
        <v>100</v>
      </c>
      <c r="I56" s="247">
        <v>0</v>
      </c>
      <c r="J56" s="247">
        <v>100</v>
      </c>
      <c r="K56" s="247">
        <v>100</v>
      </c>
      <c r="L56" s="279"/>
    </row>
    <row r="57" spans="1:12">
      <c r="A57" s="239"/>
      <c r="B57" s="239"/>
      <c r="C57" s="245"/>
      <c r="D57" s="290"/>
      <c r="E57" s="247"/>
      <c r="F57" s="247"/>
      <c r="G57" s="247"/>
      <c r="H57" s="247"/>
      <c r="I57" s="247"/>
      <c r="J57" s="247"/>
      <c r="K57" s="247"/>
      <c r="L57" s="279"/>
    </row>
    <row r="58" spans="1:12">
      <c r="A58" s="239"/>
      <c r="B58" s="239"/>
      <c r="C58" s="245"/>
      <c r="D58" s="290"/>
      <c r="E58" s="247"/>
      <c r="F58" s="247"/>
      <c r="G58" s="247"/>
      <c r="H58" s="247"/>
      <c r="I58" s="247"/>
      <c r="J58" s="247"/>
      <c r="K58" s="247"/>
      <c r="L58" s="279"/>
    </row>
    <row r="59" spans="1:12">
      <c r="A59" s="239"/>
      <c r="B59" s="239"/>
      <c r="C59" s="245"/>
      <c r="D59" s="290"/>
      <c r="E59" s="247"/>
      <c r="F59" s="247"/>
      <c r="G59" s="247"/>
      <c r="H59" s="247"/>
      <c r="I59" s="247"/>
      <c r="J59" s="247"/>
      <c r="K59" s="247"/>
      <c r="L59" s="279"/>
    </row>
    <row r="60" spans="1:12">
      <c r="A60" s="239"/>
      <c r="B60" s="239"/>
      <c r="C60" s="245"/>
      <c r="D60" s="290"/>
      <c r="E60" s="247"/>
      <c r="F60" s="247"/>
      <c r="G60" s="247"/>
      <c r="H60" s="247"/>
      <c r="I60" s="247"/>
      <c r="J60" s="247"/>
      <c r="K60" s="247"/>
      <c r="L60" s="279"/>
    </row>
    <row r="61" spans="1:12">
      <c r="A61" s="239"/>
      <c r="B61" s="239"/>
      <c r="C61" s="245"/>
      <c r="D61" s="290"/>
      <c r="E61" s="247"/>
      <c r="F61" s="247"/>
      <c r="G61" s="247"/>
      <c r="H61" s="247"/>
      <c r="I61" s="247"/>
      <c r="J61" s="247"/>
      <c r="K61" s="247"/>
      <c r="L61" s="279"/>
    </row>
    <row r="62" spans="1:12">
      <c r="A62" s="240"/>
      <c r="B62" s="240"/>
      <c r="C62" s="245"/>
      <c r="D62" s="290"/>
      <c r="E62" s="247"/>
      <c r="F62" s="247"/>
      <c r="G62" s="247"/>
      <c r="H62" s="247"/>
      <c r="I62" s="247"/>
      <c r="J62" s="247"/>
      <c r="K62" s="247"/>
      <c r="L62" s="279"/>
    </row>
    <row r="63" spans="1:12">
      <c r="A63" s="241"/>
      <c r="B63" s="241"/>
      <c r="C63" s="245"/>
      <c r="D63" s="290"/>
      <c r="E63" s="247"/>
      <c r="F63" s="247"/>
      <c r="G63" s="247"/>
      <c r="H63" s="247"/>
      <c r="I63" s="247"/>
      <c r="J63" s="247"/>
      <c r="K63" s="247"/>
      <c r="L63" s="279"/>
    </row>
    <row r="64" spans="1:12">
      <c r="A64" s="238">
        <v>10</v>
      </c>
      <c r="B64" s="238">
        <v>3</v>
      </c>
      <c r="C64" s="245">
        <v>3</v>
      </c>
      <c r="D64" s="280" t="s">
        <v>207</v>
      </c>
      <c r="E64" s="258" t="s">
        <v>11</v>
      </c>
      <c r="F64" s="258">
        <v>100</v>
      </c>
      <c r="G64" s="258">
        <v>100</v>
      </c>
      <c r="H64" s="258">
        <v>100</v>
      </c>
      <c r="I64" s="258">
        <v>0</v>
      </c>
      <c r="J64" s="258">
        <v>100</v>
      </c>
      <c r="K64" s="247">
        <v>100</v>
      </c>
      <c r="L64" s="279"/>
    </row>
    <row r="65" spans="1:12">
      <c r="A65" s="239"/>
      <c r="B65" s="239"/>
      <c r="C65" s="245"/>
      <c r="D65" s="281"/>
      <c r="E65" s="284"/>
      <c r="F65" s="284"/>
      <c r="G65" s="284"/>
      <c r="H65" s="284"/>
      <c r="I65" s="264"/>
      <c r="J65" s="264"/>
      <c r="K65" s="247"/>
      <c r="L65" s="279"/>
    </row>
    <row r="66" spans="1:12">
      <c r="A66" s="240"/>
      <c r="B66" s="240"/>
      <c r="C66" s="245"/>
      <c r="D66" s="281"/>
      <c r="E66" s="284"/>
      <c r="F66" s="284"/>
      <c r="G66" s="284"/>
      <c r="H66" s="284"/>
      <c r="I66" s="264"/>
      <c r="J66" s="264"/>
      <c r="K66" s="247"/>
      <c r="L66" s="279"/>
    </row>
    <row r="67" spans="1:12">
      <c r="A67" s="240"/>
      <c r="B67" s="240"/>
      <c r="C67" s="245"/>
      <c r="D67" s="281"/>
      <c r="E67" s="284"/>
      <c r="F67" s="284"/>
      <c r="G67" s="284"/>
      <c r="H67" s="284"/>
      <c r="I67" s="264"/>
      <c r="J67" s="264"/>
      <c r="K67" s="247"/>
      <c r="L67" s="279"/>
    </row>
    <row r="68" spans="1:12">
      <c r="A68" s="240"/>
      <c r="B68" s="240"/>
      <c r="C68" s="245"/>
      <c r="D68" s="281"/>
      <c r="E68" s="284"/>
      <c r="F68" s="284"/>
      <c r="G68" s="284"/>
      <c r="H68" s="284"/>
      <c r="I68" s="264"/>
      <c r="J68" s="264"/>
      <c r="K68" s="247"/>
      <c r="L68" s="279"/>
    </row>
    <row r="69" spans="1:12">
      <c r="A69" s="240"/>
      <c r="B69" s="240"/>
      <c r="C69" s="245"/>
      <c r="D69" s="281"/>
      <c r="E69" s="284"/>
      <c r="F69" s="284"/>
      <c r="G69" s="284"/>
      <c r="H69" s="284"/>
      <c r="I69" s="264"/>
      <c r="J69" s="264"/>
      <c r="K69" s="247"/>
      <c r="L69" s="279"/>
    </row>
    <row r="70" spans="1:12">
      <c r="A70" s="241"/>
      <c r="B70" s="241"/>
      <c r="C70" s="245"/>
      <c r="D70" s="283"/>
      <c r="E70" s="285"/>
      <c r="F70" s="285"/>
      <c r="G70" s="285"/>
      <c r="H70" s="285"/>
      <c r="I70" s="265"/>
      <c r="J70" s="265"/>
      <c r="K70" s="247"/>
      <c r="L70" s="279"/>
    </row>
    <row r="71" spans="1:12">
      <c r="A71" s="238">
        <v>10</v>
      </c>
      <c r="B71" s="238">
        <v>3</v>
      </c>
      <c r="C71" s="245">
        <v>4</v>
      </c>
      <c r="D71" s="280" t="s">
        <v>208</v>
      </c>
      <c r="E71" s="258" t="s">
        <v>11</v>
      </c>
      <c r="F71" s="247">
        <v>0</v>
      </c>
      <c r="G71" s="247">
        <v>0</v>
      </c>
      <c r="H71" s="247">
        <v>0</v>
      </c>
      <c r="I71" s="247">
        <v>0</v>
      </c>
      <c r="J71" s="247">
        <v>100</v>
      </c>
      <c r="K71" s="247">
        <v>100</v>
      </c>
      <c r="L71" s="279"/>
    </row>
    <row r="72" spans="1:12">
      <c r="A72" s="239"/>
      <c r="B72" s="239"/>
      <c r="C72" s="245"/>
      <c r="D72" s="281"/>
      <c r="E72" s="284"/>
      <c r="F72" s="247"/>
      <c r="G72" s="247"/>
      <c r="H72" s="247"/>
      <c r="I72" s="247"/>
      <c r="J72" s="247"/>
      <c r="K72" s="247"/>
      <c r="L72" s="279"/>
    </row>
    <row r="73" spans="1:12">
      <c r="A73" s="239"/>
      <c r="B73" s="239"/>
      <c r="C73" s="245"/>
      <c r="D73" s="281"/>
      <c r="E73" s="284"/>
      <c r="F73" s="247"/>
      <c r="G73" s="247"/>
      <c r="H73" s="247"/>
      <c r="I73" s="247"/>
      <c r="J73" s="247"/>
      <c r="K73" s="247"/>
      <c r="L73" s="279"/>
    </row>
    <row r="74" spans="1:12">
      <c r="A74" s="240"/>
      <c r="B74" s="240"/>
      <c r="C74" s="245"/>
      <c r="D74" s="281"/>
      <c r="E74" s="284"/>
      <c r="F74" s="247"/>
      <c r="G74" s="247"/>
      <c r="H74" s="247"/>
      <c r="I74" s="247"/>
      <c r="J74" s="247"/>
      <c r="K74" s="247"/>
      <c r="L74" s="279"/>
    </row>
    <row r="75" spans="1:12">
      <c r="A75" s="240"/>
      <c r="B75" s="240"/>
      <c r="C75" s="245"/>
      <c r="D75" s="281"/>
      <c r="E75" s="284"/>
      <c r="F75" s="247"/>
      <c r="G75" s="247"/>
      <c r="H75" s="247"/>
      <c r="I75" s="247"/>
      <c r="J75" s="247"/>
      <c r="K75" s="247"/>
      <c r="L75" s="279"/>
    </row>
    <row r="76" spans="1:12">
      <c r="A76" s="240"/>
      <c r="B76" s="240"/>
      <c r="C76" s="245"/>
      <c r="D76" s="281"/>
      <c r="E76" s="284"/>
      <c r="F76" s="247"/>
      <c r="G76" s="247"/>
      <c r="H76" s="247"/>
      <c r="I76" s="247"/>
      <c r="J76" s="247"/>
      <c r="K76" s="247"/>
      <c r="L76" s="279"/>
    </row>
    <row r="77" spans="1:12">
      <c r="A77" s="240"/>
      <c r="B77" s="240"/>
      <c r="C77" s="245"/>
      <c r="D77" s="281"/>
      <c r="E77" s="284"/>
      <c r="F77" s="247"/>
      <c r="G77" s="247"/>
      <c r="H77" s="247"/>
      <c r="I77" s="247"/>
      <c r="J77" s="247"/>
      <c r="K77" s="247"/>
      <c r="L77" s="279"/>
    </row>
    <row r="78" spans="1:12">
      <c r="A78" s="240"/>
      <c r="B78" s="240"/>
      <c r="C78" s="245"/>
      <c r="D78" s="281"/>
      <c r="E78" s="284"/>
      <c r="F78" s="247"/>
      <c r="G78" s="247"/>
      <c r="H78" s="247"/>
      <c r="I78" s="247"/>
      <c r="J78" s="247"/>
      <c r="K78" s="247"/>
      <c r="L78" s="279"/>
    </row>
    <row r="79" spans="1:12">
      <c r="A79" s="240"/>
      <c r="B79" s="240"/>
      <c r="C79" s="245"/>
      <c r="D79" s="281"/>
      <c r="E79" s="284"/>
      <c r="F79" s="247"/>
      <c r="G79" s="247"/>
      <c r="H79" s="247"/>
      <c r="I79" s="247"/>
      <c r="J79" s="247"/>
      <c r="K79" s="247"/>
      <c r="L79" s="279"/>
    </row>
    <row r="80" spans="1:12">
      <c r="A80" s="240"/>
      <c r="B80" s="240"/>
      <c r="C80" s="245"/>
      <c r="D80" s="281"/>
      <c r="E80" s="284"/>
      <c r="F80" s="247"/>
      <c r="G80" s="247"/>
      <c r="H80" s="247"/>
      <c r="I80" s="247"/>
      <c r="J80" s="247"/>
      <c r="K80" s="247"/>
      <c r="L80" s="279"/>
    </row>
    <row r="81" spans="1:12">
      <c r="A81" s="241"/>
      <c r="B81" s="241"/>
      <c r="C81" s="245"/>
      <c r="D81" s="283"/>
      <c r="E81" s="285"/>
      <c r="F81" s="247"/>
      <c r="G81" s="247"/>
      <c r="H81" s="247"/>
      <c r="I81" s="247"/>
      <c r="J81" s="247"/>
      <c r="K81" s="247"/>
      <c r="L81" s="279"/>
    </row>
    <row r="82" spans="1:12">
      <c r="A82" s="238">
        <v>10</v>
      </c>
      <c r="B82" s="238">
        <v>3</v>
      </c>
      <c r="C82" s="245">
        <v>5</v>
      </c>
      <c r="D82" s="280" t="s">
        <v>209</v>
      </c>
      <c r="E82" s="258" t="s">
        <v>11</v>
      </c>
      <c r="F82" s="247">
        <v>2.2000000000000002</v>
      </c>
      <c r="G82" s="247">
        <v>5</v>
      </c>
      <c r="H82" s="247">
        <v>2.2000000000000002</v>
      </c>
      <c r="I82" s="247">
        <v>2.8</v>
      </c>
      <c r="J82" s="247">
        <v>44</v>
      </c>
      <c r="K82" s="247">
        <v>100</v>
      </c>
      <c r="L82" s="279"/>
    </row>
    <row r="83" spans="1:12">
      <c r="A83" s="239"/>
      <c r="B83" s="239"/>
      <c r="C83" s="245"/>
      <c r="D83" s="281"/>
      <c r="E83" s="270"/>
      <c r="F83" s="247"/>
      <c r="G83" s="247"/>
      <c r="H83" s="247"/>
      <c r="I83" s="247"/>
      <c r="J83" s="247"/>
      <c r="K83" s="247"/>
      <c r="L83" s="279"/>
    </row>
    <row r="84" spans="1:12">
      <c r="A84" s="242"/>
      <c r="B84" s="242"/>
      <c r="C84" s="245"/>
      <c r="D84" s="281"/>
      <c r="E84" s="270"/>
      <c r="F84" s="247"/>
      <c r="G84" s="247"/>
      <c r="H84" s="247"/>
      <c r="I84" s="247"/>
      <c r="J84" s="247"/>
      <c r="K84" s="247"/>
      <c r="L84" s="279"/>
    </row>
    <row r="85" spans="1:12">
      <c r="A85" s="242"/>
      <c r="B85" s="242"/>
      <c r="C85" s="245"/>
      <c r="D85" s="281"/>
      <c r="E85" s="270"/>
      <c r="F85" s="247"/>
      <c r="G85" s="247"/>
      <c r="H85" s="247"/>
      <c r="I85" s="247"/>
      <c r="J85" s="247"/>
      <c r="K85" s="247"/>
      <c r="L85" s="279"/>
    </row>
    <row r="86" spans="1:12">
      <c r="A86" s="242"/>
      <c r="B86" s="242"/>
      <c r="C86" s="245"/>
      <c r="D86" s="281"/>
      <c r="E86" s="270"/>
      <c r="F86" s="247"/>
      <c r="G86" s="247"/>
      <c r="H86" s="247"/>
      <c r="I86" s="247"/>
      <c r="J86" s="247"/>
      <c r="K86" s="247"/>
      <c r="L86" s="279"/>
    </row>
    <row r="87" spans="1:12">
      <c r="A87" s="242"/>
      <c r="B87" s="242"/>
      <c r="C87" s="245"/>
      <c r="D87" s="281"/>
      <c r="E87" s="270"/>
      <c r="F87" s="247"/>
      <c r="G87" s="247"/>
      <c r="H87" s="247"/>
      <c r="I87" s="247"/>
      <c r="J87" s="247"/>
      <c r="K87" s="247"/>
      <c r="L87" s="279"/>
    </row>
    <row r="88" spans="1:12">
      <c r="A88" s="242"/>
      <c r="B88" s="242"/>
      <c r="C88" s="245"/>
      <c r="D88" s="281"/>
      <c r="E88" s="270"/>
      <c r="F88" s="247"/>
      <c r="G88" s="247"/>
      <c r="H88" s="247"/>
      <c r="I88" s="247"/>
      <c r="J88" s="247"/>
      <c r="K88" s="247"/>
      <c r="L88" s="279"/>
    </row>
    <row r="89" spans="1:12">
      <c r="A89" s="242"/>
      <c r="B89" s="242"/>
      <c r="C89" s="245"/>
      <c r="D89" s="281"/>
      <c r="E89" s="270"/>
      <c r="F89" s="247"/>
      <c r="G89" s="247"/>
      <c r="H89" s="247"/>
      <c r="I89" s="247"/>
      <c r="J89" s="247"/>
      <c r="K89" s="247"/>
      <c r="L89" s="279"/>
    </row>
    <row r="90" spans="1:12">
      <c r="A90" s="243"/>
      <c r="B90" s="243"/>
      <c r="C90" s="272"/>
      <c r="D90" s="281"/>
      <c r="E90" s="266"/>
      <c r="F90" s="258"/>
      <c r="G90" s="258"/>
      <c r="H90" s="258"/>
      <c r="I90" s="258"/>
      <c r="J90" s="258"/>
      <c r="K90" s="258"/>
      <c r="L90" s="282"/>
    </row>
    <row r="91" spans="1:12" ht="15.75">
      <c r="A91" s="159">
        <v>10</v>
      </c>
      <c r="B91" s="159">
        <v>4</v>
      </c>
      <c r="C91" s="137"/>
      <c r="D91" s="277" t="s">
        <v>210</v>
      </c>
      <c r="E91" s="277"/>
      <c r="F91" s="277"/>
      <c r="G91" s="277"/>
      <c r="H91" s="277"/>
      <c r="I91" s="277"/>
      <c r="J91" s="277"/>
      <c r="K91" s="277"/>
      <c r="L91" s="277"/>
    </row>
    <row r="92" spans="1:12">
      <c r="A92" s="238">
        <v>10</v>
      </c>
      <c r="B92" s="238">
        <v>4</v>
      </c>
      <c r="C92" s="245">
        <v>1</v>
      </c>
      <c r="D92" s="278" t="s">
        <v>211</v>
      </c>
      <c r="E92" s="267" t="s">
        <v>14</v>
      </c>
      <c r="F92" s="247">
        <v>99</v>
      </c>
      <c r="G92" s="247">
        <v>99</v>
      </c>
      <c r="H92" s="247">
        <v>99</v>
      </c>
      <c r="I92" s="247">
        <v>0</v>
      </c>
      <c r="J92" s="254">
        <v>100</v>
      </c>
      <c r="K92" s="255">
        <v>100</v>
      </c>
      <c r="L92" s="267"/>
    </row>
    <row r="93" spans="1:12">
      <c r="A93" s="239"/>
      <c r="B93" s="239"/>
      <c r="C93" s="245"/>
      <c r="D93" s="278"/>
      <c r="E93" s="267"/>
      <c r="F93" s="247"/>
      <c r="G93" s="247"/>
      <c r="H93" s="247"/>
      <c r="I93" s="247"/>
      <c r="J93" s="254"/>
      <c r="K93" s="266"/>
      <c r="L93" s="267"/>
    </row>
    <row r="94" spans="1:12">
      <c r="A94" s="239"/>
      <c r="B94" s="239"/>
      <c r="C94" s="245"/>
      <c r="D94" s="278"/>
      <c r="E94" s="267"/>
      <c r="F94" s="247"/>
      <c r="G94" s="247"/>
      <c r="H94" s="247"/>
      <c r="I94" s="247"/>
      <c r="J94" s="254"/>
      <c r="K94" s="266"/>
      <c r="L94" s="267"/>
    </row>
    <row r="95" spans="1:12">
      <c r="A95" s="244"/>
      <c r="B95" s="244"/>
      <c r="C95" s="245"/>
      <c r="D95" s="278"/>
      <c r="E95" s="267"/>
      <c r="F95" s="247"/>
      <c r="G95" s="247"/>
      <c r="H95" s="247"/>
      <c r="I95" s="247"/>
      <c r="J95" s="254"/>
      <c r="K95" s="271"/>
      <c r="L95" s="267"/>
    </row>
    <row r="96" spans="1:12">
      <c r="A96" s="238">
        <v>10</v>
      </c>
      <c r="B96" s="238">
        <v>4</v>
      </c>
      <c r="C96" s="245">
        <v>2</v>
      </c>
      <c r="D96" s="273" t="s">
        <v>212</v>
      </c>
      <c r="E96" s="248" t="s">
        <v>213</v>
      </c>
      <c r="F96" s="258" t="s">
        <v>214</v>
      </c>
      <c r="G96" s="247" t="s">
        <v>215</v>
      </c>
      <c r="H96" s="247" t="s">
        <v>215</v>
      </c>
      <c r="I96" s="247">
        <v>0</v>
      </c>
      <c r="J96" s="254">
        <v>100</v>
      </c>
      <c r="K96" s="255">
        <v>100</v>
      </c>
      <c r="L96" s="267"/>
    </row>
    <row r="97" spans="1:12">
      <c r="A97" s="239"/>
      <c r="B97" s="239"/>
      <c r="C97" s="245"/>
      <c r="D97" s="274"/>
      <c r="E97" s="275"/>
      <c r="F97" s="270"/>
      <c r="G97" s="247"/>
      <c r="H97" s="247"/>
      <c r="I97" s="247"/>
      <c r="J97" s="254"/>
      <c r="K97" s="266"/>
      <c r="L97" s="267"/>
    </row>
    <row r="98" spans="1:12">
      <c r="A98" s="239"/>
      <c r="B98" s="239"/>
      <c r="C98" s="245"/>
      <c r="D98" s="274"/>
      <c r="E98" s="276"/>
      <c r="F98" s="259"/>
      <c r="G98" s="247"/>
      <c r="H98" s="247"/>
      <c r="I98" s="247"/>
      <c r="J98" s="254"/>
      <c r="K98" s="266"/>
      <c r="L98" s="267"/>
    </row>
    <row r="99" spans="1:12">
      <c r="A99" s="239"/>
      <c r="B99" s="239"/>
      <c r="C99" s="245"/>
      <c r="D99" s="274"/>
      <c r="E99" s="275"/>
      <c r="F99" s="270"/>
      <c r="G99" s="247"/>
      <c r="H99" s="247"/>
      <c r="I99" s="247"/>
      <c r="J99" s="254"/>
      <c r="K99" s="266"/>
      <c r="L99" s="267"/>
    </row>
    <row r="100" spans="1:12">
      <c r="A100" s="239"/>
      <c r="B100" s="239"/>
      <c r="C100" s="245"/>
      <c r="D100" s="274"/>
      <c r="E100" s="275"/>
      <c r="F100" s="270"/>
      <c r="G100" s="247"/>
      <c r="H100" s="247"/>
      <c r="I100" s="247"/>
      <c r="J100" s="254"/>
      <c r="K100" s="266"/>
      <c r="L100" s="267"/>
    </row>
    <row r="101" spans="1:12">
      <c r="A101" s="244"/>
      <c r="B101" s="244"/>
      <c r="C101" s="272"/>
      <c r="D101" s="274"/>
      <c r="E101" s="275"/>
      <c r="F101" s="270"/>
      <c r="G101" s="258"/>
      <c r="H101" s="258"/>
      <c r="I101" s="258"/>
      <c r="J101" s="255"/>
      <c r="K101" s="266"/>
      <c r="L101" s="268"/>
    </row>
    <row r="102" spans="1:12" ht="15.75">
      <c r="A102" s="159">
        <v>10</v>
      </c>
      <c r="B102" s="159">
        <v>5</v>
      </c>
      <c r="C102" s="137"/>
      <c r="D102" s="269" t="s">
        <v>235</v>
      </c>
      <c r="E102" s="269"/>
      <c r="F102" s="269"/>
      <c r="G102" s="269"/>
      <c r="H102" s="269"/>
      <c r="I102" s="269"/>
      <c r="J102" s="269"/>
      <c r="K102" s="269"/>
      <c r="L102" s="269"/>
    </row>
    <row r="103" spans="1:12">
      <c r="A103" s="238">
        <v>10</v>
      </c>
      <c r="B103" s="238">
        <v>5</v>
      </c>
      <c r="C103" s="245">
        <v>1</v>
      </c>
      <c r="D103" s="246" t="s">
        <v>236</v>
      </c>
      <c r="E103" s="247" t="s">
        <v>237</v>
      </c>
      <c r="F103" s="247">
        <v>56</v>
      </c>
      <c r="G103" s="258">
        <v>56</v>
      </c>
      <c r="H103" s="258">
        <v>56</v>
      </c>
      <c r="I103" s="258">
        <v>0</v>
      </c>
      <c r="J103" s="263">
        <v>1</v>
      </c>
      <c r="K103" s="263">
        <v>1</v>
      </c>
      <c r="L103" s="237"/>
    </row>
    <row r="104" spans="1:12">
      <c r="A104" s="239"/>
      <c r="B104" s="239"/>
      <c r="C104" s="245"/>
      <c r="D104" s="246"/>
      <c r="E104" s="247"/>
      <c r="F104" s="247"/>
      <c r="G104" s="264"/>
      <c r="H104" s="264"/>
      <c r="I104" s="270"/>
      <c r="J104" s="264"/>
      <c r="K104" s="264"/>
      <c r="L104" s="237"/>
    </row>
    <row r="105" spans="1:12">
      <c r="A105" s="239"/>
      <c r="B105" s="239"/>
      <c r="C105" s="245"/>
      <c r="D105" s="246"/>
      <c r="E105" s="247"/>
      <c r="F105" s="247"/>
      <c r="G105" s="264"/>
      <c r="H105" s="264"/>
      <c r="I105" s="270"/>
      <c r="J105" s="264"/>
      <c r="K105" s="264"/>
      <c r="L105" s="237"/>
    </row>
    <row r="106" spans="1:12">
      <c r="A106" s="239"/>
      <c r="B106" s="239"/>
      <c r="C106" s="245"/>
      <c r="D106" s="246"/>
      <c r="E106" s="247"/>
      <c r="F106" s="247"/>
      <c r="G106" s="264"/>
      <c r="H106" s="264"/>
      <c r="I106" s="270"/>
      <c r="J106" s="264"/>
      <c r="K106" s="264"/>
      <c r="L106" s="237"/>
    </row>
    <row r="107" spans="1:12">
      <c r="A107" s="239"/>
      <c r="B107" s="239"/>
      <c r="C107" s="245"/>
      <c r="D107" s="246"/>
      <c r="E107" s="247"/>
      <c r="F107" s="247"/>
      <c r="G107" s="264"/>
      <c r="H107" s="264"/>
      <c r="I107" s="270"/>
      <c r="J107" s="264"/>
      <c r="K107" s="264"/>
      <c r="L107" s="237"/>
    </row>
    <row r="108" spans="1:12">
      <c r="A108" s="239"/>
      <c r="B108" s="239"/>
      <c r="C108" s="245"/>
      <c r="D108" s="246"/>
      <c r="E108" s="247"/>
      <c r="F108" s="247"/>
      <c r="G108" s="264"/>
      <c r="H108" s="264"/>
      <c r="I108" s="270"/>
      <c r="J108" s="264"/>
      <c r="K108" s="264"/>
      <c r="L108" s="237"/>
    </row>
    <row r="109" spans="1:12">
      <c r="A109" s="239"/>
      <c r="B109" s="239"/>
      <c r="C109" s="245"/>
      <c r="D109" s="246"/>
      <c r="E109" s="247"/>
      <c r="F109" s="247"/>
      <c r="G109" s="264"/>
      <c r="H109" s="264"/>
      <c r="I109" s="270"/>
      <c r="J109" s="264"/>
      <c r="K109" s="264"/>
      <c r="L109" s="237"/>
    </row>
    <row r="110" spans="1:12">
      <c r="A110" s="239"/>
      <c r="B110" s="239"/>
      <c r="C110" s="245"/>
      <c r="D110" s="246"/>
      <c r="E110" s="247"/>
      <c r="F110" s="247"/>
      <c r="G110" s="264"/>
      <c r="H110" s="264"/>
      <c r="I110" s="270"/>
      <c r="J110" s="264"/>
      <c r="K110" s="264"/>
      <c r="L110" s="237"/>
    </row>
    <row r="111" spans="1:12">
      <c r="A111" s="239"/>
      <c r="B111" s="239"/>
      <c r="C111" s="245"/>
      <c r="D111" s="246"/>
      <c r="E111" s="247"/>
      <c r="F111" s="247"/>
      <c r="G111" s="264"/>
      <c r="H111" s="264"/>
      <c r="I111" s="270"/>
      <c r="J111" s="264"/>
      <c r="K111" s="264"/>
      <c r="L111" s="237"/>
    </row>
    <row r="112" spans="1:12">
      <c r="A112" s="244"/>
      <c r="B112" s="244"/>
      <c r="C112" s="245"/>
      <c r="D112" s="246"/>
      <c r="E112" s="247"/>
      <c r="F112" s="247"/>
      <c r="G112" s="265"/>
      <c r="H112" s="265"/>
      <c r="I112" s="271"/>
      <c r="J112" s="265"/>
      <c r="K112" s="265"/>
      <c r="L112" s="237"/>
    </row>
    <row r="113" spans="1:13">
      <c r="A113" s="238">
        <v>10</v>
      </c>
      <c r="B113" s="238">
        <v>5</v>
      </c>
      <c r="C113" s="245">
        <v>2</v>
      </c>
      <c r="D113" s="246" t="s">
        <v>239</v>
      </c>
      <c r="E113" s="247" t="s">
        <v>240</v>
      </c>
      <c r="F113" s="247" t="s">
        <v>241</v>
      </c>
      <c r="G113" s="247" t="s">
        <v>241</v>
      </c>
      <c r="H113" s="247" t="s">
        <v>241</v>
      </c>
      <c r="I113" s="247">
        <v>0</v>
      </c>
      <c r="J113" s="263">
        <v>1</v>
      </c>
      <c r="K113" s="263">
        <v>1</v>
      </c>
      <c r="L113" s="237"/>
    </row>
    <row r="114" spans="1:13">
      <c r="A114" s="239"/>
      <c r="B114" s="239"/>
      <c r="C114" s="245"/>
      <c r="D114" s="246"/>
      <c r="E114" s="247"/>
      <c r="F114" s="247"/>
      <c r="G114" s="247"/>
      <c r="H114" s="247"/>
      <c r="I114" s="247"/>
      <c r="J114" s="264"/>
      <c r="K114" s="264"/>
      <c r="L114" s="237"/>
    </row>
    <row r="115" spans="1:13">
      <c r="A115" s="239"/>
      <c r="B115" s="239"/>
      <c r="C115" s="245"/>
      <c r="D115" s="246"/>
      <c r="E115" s="247"/>
      <c r="F115" s="247"/>
      <c r="G115" s="247"/>
      <c r="H115" s="247"/>
      <c r="I115" s="247"/>
      <c r="J115" s="264"/>
      <c r="K115" s="264"/>
      <c r="L115" s="237"/>
    </row>
    <row r="116" spans="1:13">
      <c r="A116" s="239"/>
      <c r="B116" s="239"/>
      <c r="C116" s="245"/>
      <c r="D116" s="246"/>
      <c r="E116" s="247"/>
      <c r="F116" s="247"/>
      <c r="G116" s="247"/>
      <c r="H116" s="247"/>
      <c r="I116" s="247"/>
      <c r="J116" s="264"/>
      <c r="K116" s="264"/>
      <c r="L116" s="237"/>
    </row>
    <row r="117" spans="1:13">
      <c r="A117" s="244"/>
      <c r="B117" s="244"/>
      <c r="C117" s="245"/>
      <c r="D117" s="246"/>
      <c r="E117" s="247"/>
      <c r="F117" s="247"/>
      <c r="G117" s="247"/>
      <c r="H117" s="247"/>
      <c r="I117" s="247"/>
      <c r="J117" s="265"/>
      <c r="K117" s="265"/>
      <c r="L117" s="237"/>
    </row>
    <row r="118" spans="1:13">
      <c r="A118" s="238">
        <v>10</v>
      </c>
      <c r="B118" s="238">
        <v>5</v>
      </c>
      <c r="C118" s="245">
        <v>3</v>
      </c>
      <c r="D118" s="246" t="s">
        <v>242</v>
      </c>
      <c r="E118" s="247" t="s">
        <v>243</v>
      </c>
      <c r="F118" s="247">
        <v>0</v>
      </c>
      <c r="G118" s="247">
        <v>0</v>
      </c>
      <c r="H118" s="247">
        <v>0</v>
      </c>
      <c r="I118" s="247">
        <v>0</v>
      </c>
      <c r="J118" s="235">
        <v>1</v>
      </c>
      <c r="K118" s="235">
        <v>0</v>
      </c>
      <c r="L118" s="237"/>
    </row>
    <row r="119" spans="1:13">
      <c r="A119" s="244"/>
      <c r="B119" s="244"/>
      <c r="C119" s="245"/>
      <c r="D119" s="246"/>
      <c r="E119" s="247"/>
      <c r="F119" s="247"/>
      <c r="G119" s="247"/>
      <c r="H119" s="247"/>
      <c r="I119" s="247"/>
      <c r="J119" s="235"/>
      <c r="K119" s="235"/>
      <c r="L119" s="237"/>
    </row>
    <row r="120" spans="1:13" ht="191.25">
      <c r="A120" s="159">
        <v>10</v>
      </c>
      <c r="B120" s="159">
        <v>5</v>
      </c>
      <c r="C120" s="137">
        <v>4</v>
      </c>
      <c r="D120" s="155" t="s">
        <v>245</v>
      </c>
      <c r="E120" s="160" t="s">
        <v>11</v>
      </c>
      <c r="F120" s="160" t="s">
        <v>246</v>
      </c>
      <c r="G120" s="160">
        <v>0</v>
      </c>
      <c r="H120" s="160" t="s">
        <v>247</v>
      </c>
      <c r="I120" s="160">
        <v>0</v>
      </c>
      <c r="J120" s="161">
        <v>1</v>
      </c>
      <c r="K120" s="161">
        <v>0.75</v>
      </c>
      <c r="L120" s="157" t="s">
        <v>248</v>
      </c>
    </row>
    <row r="121" spans="1:13" ht="38.25">
      <c r="A121" s="159">
        <v>10</v>
      </c>
      <c r="B121" s="159">
        <v>5</v>
      </c>
      <c r="C121" s="137">
        <v>5</v>
      </c>
      <c r="D121" s="156" t="s">
        <v>249</v>
      </c>
      <c r="E121" s="136" t="s">
        <v>250</v>
      </c>
      <c r="F121" s="136" t="s">
        <v>251</v>
      </c>
      <c r="G121" s="136" t="s">
        <v>251</v>
      </c>
      <c r="H121" s="136" t="s">
        <v>241</v>
      </c>
      <c r="I121" s="136">
        <v>0</v>
      </c>
      <c r="J121" s="136">
        <v>0</v>
      </c>
      <c r="K121" s="136">
        <v>0</v>
      </c>
      <c r="L121" s="158" t="s">
        <v>252</v>
      </c>
    </row>
    <row r="122" spans="1:13" ht="25.5">
      <c r="A122" s="159">
        <v>10</v>
      </c>
      <c r="B122" s="159">
        <v>5</v>
      </c>
      <c r="C122" s="137">
        <v>6</v>
      </c>
      <c r="D122" s="156" t="s">
        <v>253</v>
      </c>
      <c r="E122" s="136" t="s">
        <v>250</v>
      </c>
      <c r="F122" s="136" t="s">
        <v>251</v>
      </c>
      <c r="G122" s="136" t="s">
        <v>251</v>
      </c>
      <c r="H122" s="136" t="s">
        <v>251</v>
      </c>
      <c r="I122" s="136">
        <v>0</v>
      </c>
      <c r="J122" s="162">
        <v>1</v>
      </c>
      <c r="K122" s="162">
        <v>0</v>
      </c>
      <c r="L122" s="138"/>
    </row>
    <row r="123" spans="1:13" ht="25.5">
      <c r="A123" s="159">
        <v>10</v>
      </c>
      <c r="B123" s="159">
        <v>5</v>
      </c>
      <c r="C123" s="137">
        <v>7</v>
      </c>
      <c r="D123" s="156" t="s">
        <v>254</v>
      </c>
      <c r="E123" s="136" t="s">
        <v>11</v>
      </c>
      <c r="F123" s="162">
        <v>1</v>
      </c>
      <c r="G123" s="162">
        <v>1</v>
      </c>
      <c r="H123" s="162">
        <v>1</v>
      </c>
      <c r="I123" s="136">
        <v>0</v>
      </c>
      <c r="J123" s="162">
        <v>1</v>
      </c>
      <c r="K123" s="162">
        <v>0</v>
      </c>
      <c r="L123" s="138"/>
      <c r="M123" s="228"/>
    </row>
    <row r="124" spans="1:13" ht="25.5">
      <c r="A124" s="159">
        <v>10</v>
      </c>
      <c r="B124" s="159">
        <v>5</v>
      </c>
      <c r="C124" s="137">
        <v>8</v>
      </c>
      <c r="D124" s="156" t="s">
        <v>255</v>
      </c>
      <c r="E124" s="136" t="s">
        <v>11</v>
      </c>
      <c r="F124" s="162">
        <v>1</v>
      </c>
      <c r="G124" s="162">
        <v>1</v>
      </c>
      <c r="H124" s="162">
        <v>1</v>
      </c>
      <c r="I124" s="136">
        <v>0</v>
      </c>
      <c r="J124" s="162">
        <v>1</v>
      </c>
      <c r="K124" s="162">
        <v>0</v>
      </c>
      <c r="L124" s="138"/>
      <c r="M124" s="228"/>
    </row>
    <row r="125" spans="1:13" ht="38.25">
      <c r="A125" s="159">
        <v>10</v>
      </c>
      <c r="B125" s="159">
        <v>5</v>
      </c>
      <c r="C125" s="137">
        <v>9</v>
      </c>
      <c r="D125" s="156" t="s">
        <v>256</v>
      </c>
      <c r="E125" s="163" t="s">
        <v>257</v>
      </c>
      <c r="F125" s="136">
        <v>76</v>
      </c>
      <c r="G125" s="136">
        <v>76</v>
      </c>
      <c r="H125" s="136">
        <v>76</v>
      </c>
      <c r="I125" s="136">
        <v>0</v>
      </c>
      <c r="J125" s="162">
        <v>1</v>
      </c>
      <c r="K125" s="162">
        <v>0</v>
      </c>
      <c r="L125" s="138"/>
    </row>
    <row r="126" spans="1:13" ht="63.75">
      <c r="A126" s="159">
        <v>10</v>
      </c>
      <c r="B126" s="159">
        <v>5</v>
      </c>
      <c r="C126" s="137">
        <v>10</v>
      </c>
      <c r="D126" s="156" t="s">
        <v>258</v>
      </c>
      <c r="E126" s="163" t="s">
        <v>257</v>
      </c>
      <c r="F126" s="136">
        <v>76</v>
      </c>
      <c r="G126" s="136">
        <v>76</v>
      </c>
      <c r="H126" s="136">
        <v>76</v>
      </c>
      <c r="I126" s="136">
        <v>0</v>
      </c>
      <c r="J126" s="162">
        <v>1</v>
      </c>
      <c r="K126" s="162">
        <v>0</v>
      </c>
      <c r="L126" s="138"/>
    </row>
    <row r="127" spans="1:13">
      <c r="A127" s="238">
        <v>10</v>
      </c>
      <c r="B127" s="238">
        <v>5</v>
      </c>
      <c r="C127" s="245">
        <v>11</v>
      </c>
      <c r="D127" s="246" t="s">
        <v>259</v>
      </c>
      <c r="E127" s="247" t="s">
        <v>109</v>
      </c>
      <c r="F127" s="258">
        <v>1529</v>
      </c>
      <c r="G127" s="260" t="s">
        <v>260</v>
      </c>
      <c r="H127" s="247">
        <v>1840</v>
      </c>
      <c r="I127" s="247">
        <v>0</v>
      </c>
      <c r="J127" s="235">
        <v>1</v>
      </c>
      <c r="K127" s="247">
        <v>0</v>
      </c>
      <c r="L127" s="237" t="s">
        <v>238</v>
      </c>
    </row>
    <row r="128" spans="1:13">
      <c r="A128" s="239"/>
      <c r="B128" s="239"/>
      <c r="C128" s="245"/>
      <c r="D128" s="246"/>
      <c r="E128" s="247"/>
      <c r="F128" s="259"/>
      <c r="G128" s="261"/>
      <c r="H128" s="247"/>
      <c r="I128" s="247"/>
      <c r="J128" s="235"/>
      <c r="K128" s="247"/>
      <c r="L128" s="237"/>
    </row>
    <row r="129" spans="1:15">
      <c r="A129" s="244"/>
      <c r="B129" s="244"/>
      <c r="C129" s="245"/>
      <c r="D129" s="246"/>
      <c r="E129" s="247"/>
      <c r="F129" s="241"/>
      <c r="G129" s="262"/>
      <c r="H129" s="247"/>
      <c r="I129" s="247"/>
      <c r="J129" s="235"/>
      <c r="K129" s="247"/>
      <c r="L129" s="237"/>
    </row>
    <row r="130" spans="1:15" ht="25.5">
      <c r="A130" s="159">
        <v>10</v>
      </c>
      <c r="B130" s="159">
        <v>5</v>
      </c>
      <c r="C130" s="137">
        <v>12</v>
      </c>
      <c r="D130" s="156" t="s">
        <v>261</v>
      </c>
      <c r="E130" s="136" t="s">
        <v>109</v>
      </c>
      <c r="F130" s="160">
        <v>0</v>
      </c>
      <c r="G130" s="160">
        <v>0</v>
      </c>
      <c r="H130" s="160">
        <v>0</v>
      </c>
      <c r="I130" s="160">
        <v>0</v>
      </c>
      <c r="J130" s="161">
        <v>1</v>
      </c>
      <c r="K130" s="160">
        <v>0</v>
      </c>
      <c r="L130" s="138"/>
      <c r="M130" s="229"/>
    </row>
    <row r="131" spans="1:15" ht="25.5">
      <c r="A131" s="159">
        <v>10</v>
      </c>
      <c r="B131" s="159">
        <v>5</v>
      </c>
      <c r="C131" s="137">
        <v>13</v>
      </c>
      <c r="D131" s="156" t="s">
        <v>262</v>
      </c>
      <c r="E131" s="136" t="s">
        <v>109</v>
      </c>
      <c r="F131" s="160">
        <v>0</v>
      </c>
      <c r="G131" s="160">
        <v>0</v>
      </c>
      <c r="H131" s="160">
        <v>0</v>
      </c>
      <c r="I131" s="160">
        <v>0</v>
      </c>
      <c r="J131" s="161">
        <v>1</v>
      </c>
      <c r="K131" s="160">
        <v>0</v>
      </c>
      <c r="L131" s="138"/>
      <c r="M131" s="229"/>
    </row>
    <row r="132" spans="1:15" ht="25.5">
      <c r="A132" s="159">
        <v>10</v>
      </c>
      <c r="B132" s="159">
        <v>5</v>
      </c>
      <c r="C132" s="137">
        <v>14</v>
      </c>
      <c r="D132" s="156" t="s">
        <v>263</v>
      </c>
      <c r="E132" s="136" t="s">
        <v>109</v>
      </c>
      <c r="F132" s="136">
        <v>0</v>
      </c>
      <c r="G132" s="163" t="s">
        <v>264</v>
      </c>
      <c r="H132" s="136">
        <v>0</v>
      </c>
      <c r="I132" s="136">
        <v>0</v>
      </c>
      <c r="J132" s="162">
        <v>1</v>
      </c>
      <c r="K132" s="136">
        <v>0</v>
      </c>
      <c r="L132" s="138"/>
      <c r="M132" s="230"/>
    </row>
    <row r="133" spans="1:15">
      <c r="A133" s="238">
        <v>10</v>
      </c>
      <c r="B133" s="238">
        <v>5</v>
      </c>
      <c r="C133" s="245">
        <v>15</v>
      </c>
      <c r="D133" s="251" t="s">
        <v>270</v>
      </c>
      <c r="E133" s="254" t="s">
        <v>11</v>
      </c>
      <c r="F133" s="254">
        <v>49.9</v>
      </c>
      <c r="G133" s="254">
        <v>30</v>
      </c>
      <c r="H133" s="255">
        <v>52.5</v>
      </c>
      <c r="I133" s="255">
        <v>2.6</v>
      </c>
      <c r="J133" s="256">
        <v>1.75</v>
      </c>
      <c r="K133" s="257">
        <v>5.1999999999999998E-2</v>
      </c>
      <c r="L133" s="237"/>
    </row>
    <row r="134" spans="1:15">
      <c r="A134" s="239"/>
      <c r="B134" s="239"/>
      <c r="C134" s="245"/>
      <c r="D134" s="252"/>
      <c r="E134" s="254"/>
      <c r="F134" s="254"/>
      <c r="G134" s="254"/>
      <c r="H134" s="240"/>
      <c r="I134" s="240"/>
      <c r="J134" s="256"/>
      <c r="K134" s="257"/>
      <c r="L134" s="237"/>
    </row>
    <row r="135" spans="1:15">
      <c r="A135" s="244"/>
      <c r="B135" s="244"/>
      <c r="C135" s="245"/>
      <c r="D135" s="253"/>
      <c r="E135" s="254"/>
      <c r="F135" s="254"/>
      <c r="G135" s="254"/>
      <c r="H135" s="241"/>
      <c r="I135" s="241"/>
      <c r="J135" s="256"/>
      <c r="K135" s="257"/>
      <c r="L135" s="237"/>
    </row>
    <row r="136" spans="1:15" ht="51">
      <c r="A136" s="159">
        <v>10</v>
      </c>
      <c r="B136" s="159">
        <v>5</v>
      </c>
      <c r="C136" s="137">
        <v>16</v>
      </c>
      <c r="D136" s="156" t="s">
        <v>265</v>
      </c>
      <c r="E136" s="136" t="s">
        <v>11</v>
      </c>
      <c r="F136" s="162">
        <v>1</v>
      </c>
      <c r="G136" s="136">
        <v>100</v>
      </c>
      <c r="H136" s="136">
        <v>100</v>
      </c>
      <c r="I136" s="136">
        <v>0</v>
      </c>
      <c r="J136" s="162">
        <v>1</v>
      </c>
      <c r="K136" s="136">
        <v>0</v>
      </c>
      <c r="L136" s="138"/>
      <c r="M136" s="230"/>
    </row>
    <row r="137" spans="1:15" ht="63.75">
      <c r="A137" s="159">
        <v>10</v>
      </c>
      <c r="B137" s="159">
        <v>5</v>
      </c>
      <c r="C137" s="137">
        <v>17</v>
      </c>
      <c r="D137" s="156" t="s">
        <v>266</v>
      </c>
      <c r="E137" s="136" t="s">
        <v>11</v>
      </c>
      <c r="F137" s="162">
        <v>1</v>
      </c>
      <c r="G137" s="136">
        <v>100</v>
      </c>
      <c r="H137" s="162">
        <v>1</v>
      </c>
      <c r="I137" s="136">
        <v>0</v>
      </c>
      <c r="J137" s="162">
        <v>1</v>
      </c>
      <c r="K137" s="136">
        <v>0</v>
      </c>
      <c r="L137" s="138"/>
    </row>
    <row r="138" spans="1:15" ht="25.5">
      <c r="A138" s="159">
        <v>10</v>
      </c>
      <c r="B138" s="159">
        <v>5</v>
      </c>
      <c r="C138" s="137">
        <v>18</v>
      </c>
      <c r="D138" s="156" t="s">
        <v>267</v>
      </c>
      <c r="E138" s="136" t="s">
        <v>11</v>
      </c>
      <c r="F138" s="162">
        <v>1</v>
      </c>
      <c r="G138" s="162">
        <v>1</v>
      </c>
      <c r="H138" s="162">
        <v>1</v>
      </c>
      <c r="I138" s="136">
        <v>0</v>
      </c>
      <c r="J138" s="162">
        <v>1</v>
      </c>
      <c r="K138" s="136">
        <v>0</v>
      </c>
      <c r="L138" s="138"/>
    </row>
    <row r="139" spans="1:15">
      <c r="A139" s="238">
        <v>10</v>
      </c>
      <c r="B139" s="238">
        <v>5</v>
      </c>
      <c r="C139" s="245">
        <v>19</v>
      </c>
      <c r="D139" s="246" t="s">
        <v>268</v>
      </c>
      <c r="E139" s="247" t="s">
        <v>269</v>
      </c>
      <c r="F139" s="248" t="s">
        <v>272</v>
      </c>
      <c r="G139" s="235">
        <v>1</v>
      </c>
      <c r="H139" s="250" t="s">
        <v>271</v>
      </c>
      <c r="I139" s="247">
        <v>0</v>
      </c>
      <c r="J139" s="235">
        <v>1</v>
      </c>
      <c r="K139" s="236">
        <v>7.2999999999999995E-2</v>
      </c>
      <c r="L139" s="237"/>
    </row>
    <row r="140" spans="1:15">
      <c r="A140" s="244"/>
      <c r="B140" s="244"/>
      <c r="C140" s="245"/>
      <c r="D140" s="246"/>
      <c r="E140" s="247"/>
      <c r="F140" s="249"/>
      <c r="G140" s="235"/>
      <c r="H140" s="249"/>
      <c r="I140" s="247"/>
      <c r="J140" s="235"/>
      <c r="K140" s="236"/>
      <c r="L140" s="237"/>
    </row>
    <row r="141" spans="1:15">
      <c r="O141" s="231"/>
    </row>
  </sheetData>
  <mergeCells count="194">
    <mergeCell ref="D19:L19"/>
    <mergeCell ref="D21:L21"/>
    <mergeCell ref="D28:L28"/>
    <mergeCell ref="D33:L33"/>
    <mergeCell ref="C11:C13"/>
    <mergeCell ref="D11:D13"/>
    <mergeCell ref="E11:E13"/>
    <mergeCell ref="F11:H11"/>
    <mergeCell ref="J11:J13"/>
    <mergeCell ref="K11:K13"/>
    <mergeCell ref="L11:L13"/>
    <mergeCell ref="D14:L14"/>
    <mergeCell ref="D15:L15"/>
    <mergeCell ref="C7:H7"/>
    <mergeCell ref="A9:I9"/>
    <mergeCell ref="A10:J10"/>
    <mergeCell ref="A11:B12"/>
    <mergeCell ref="D16:H16"/>
    <mergeCell ref="F12:F13"/>
    <mergeCell ref="G12:G13"/>
    <mergeCell ref="H12:H13"/>
    <mergeCell ref="I11:I13"/>
    <mergeCell ref="D36:L36"/>
    <mergeCell ref="C41:C43"/>
    <mergeCell ref="D41:D43"/>
    <mergeCell ref="L41:L43"/>
    <mergeCell ref="B41:B43"/>
    <mergeCell ref="A41:A43"/>
    <mergeCell ref="D45:L45"/>
    <mergeCell ref="C46:C55"/>
    <mergeCell ref="D46:D55"/>
    <mergeCell ref="E46:E55"/>
    <mergeCell ref="F46:F55"/>
    <mergeCell ref="G46:G55"/>
    <mergeCell ref="H46:H55"/>
    <mergeCell ref="I46:I55"/>
    <mergeCell ref="J46:J55"/>
    <mergeCell ref="K46:K55"/>
    <mergeCell ref="L46:L55"/>
    <mergeCell ref="E41:E43"/>
    <mergeCell ref="F41:F43"/>
    <mergeCell ref="G41:G43"/>
    <mergeCell ref="H41:H43"/>
    <mergeCell ref="I41:I43"/>
    <mergeCell ref="J41:J43"/>
    <mergeCell ref="K41:K43"/>
    <mergeCell ref="H56:H63"/>
    <mergeCell ref="I56:I63"/>
    <mergeCell ref="J56:J63"/>
    <mergeCell ref="K56:K63"/>
    <mergeCell ref="L56:L63"/>
    <mergeCell ref="C64:C70"/>
    <mergeCell ref="D64:D70"/>
    <mergeCell ref="E64:E70"/>
    <mergeCell ref="F64:F70"/>
    <mergeCell ref="G64:G70"/>
    <mergeCell ref="H64:H70"/>
    <mergeCell ref="I64:I70"/>
    <mergeCell ref="J64:J70"/>
    <mergeCell ref="K64:K70"/>
    <mergeCell ref="L64:L70"/>
    <mergeCell ref="C56:C63"/>
    <mergeCell ref="D56:D63"/>
    <mergeCell ref="E56:E63"/>
    <mergeCell ref="F56:F63"/>
    <mergeCell ref="G56:G63"/>
    <mergeCell ref="J71:J81"/>
    <mergeCell ref="K71:K81"/>
    <mergeCell ref="L71:L81"/>
    <mergeCell ref="C82:C90"/>
    <mergeCell ref="D82:D90"/>
    <mergeCell ref="E82:E90"/>
    <mergeCell ref="F82:F90"/>
    <mergeCell ref="G82:G90"/>
    <mergeCell ref="H82:H90"/>
    <mergeCell ref="I82:I90"/>
    <mergeCell ref="J82:J90"/>
    <mergeCell ref="K82:K90"/>
    <mergeCell ref="L82:L90"/>
    <mergeCell ref="C71:C81"/>
    <mergeCell ref="D71:D81"/>
    <mergeCell ref="E71:E81"/>
    <mergeCell ref="F71:F81"/>
    <mergeCell ref="G71:G81"/>
    <mergeCell ref="H71:H81"/>
    <mergeCell ref="I71:I81"/>
    <mergeCell ref="I96:I101"/>
    <mergeCell ref="D91:L91"/>
    <mergeCell ref="A92:A95"/>
    <mergeCell ref="B92:B95"/>
    <mergeCell ref="C92:C95"/>
    <mergeCell ref="D92:D95"/>
    <mergeCell ref="E92:E95"/>
    <mergeCell ref="F92:F95"/>
    <mergeCell ref="G92:G95"/>
    <mergeCell ref="H92:H95"/>
    <mergeCell ref="I92:I95"/>
    <mergeCell ref="J92:J95"/>
    <mergeCell ref="K92:K95"/>
    <mergeCell ref="L92:L95"/>
    <mergeCell ref="J96:J101"/>
    <mergeCell ref="K96:K101"/>
    <mergeCell ref="L96:L101"/>
    <mergeCell ref="D102:L102"/>
    <mergeCell ref="A103:A112"/>
    <mergeCell ref="B103:B112"/>
    <mergeCell ref="C103:C112"/>
    <mergeCell ref="D103:D112"/>
    <mergeCell ref="E103:E112"/>
    <mergeCell ref="F103:F112"/>
    <mergeCell ref="G103:G112"/>
    <mergeCell ref="H103:H112"/>
    <mergeCell ref="I103:I112"/>
    <mergeCell ref="J103:J112"/>
    <mergeCell ref="K103:K112"/>
    <mergeCell ref="L103:L112"/>
    <mergeCell ref="A96:A101"/>
    <mergeCell ref="B96:B101"/>
    <mergeCell ref="C96:C101"/>
    <mergeCell ref="D96:D101"/>
    <mergeCell ref="E96:E101"/>
    <mergeCell ref="F96:F101"/>
    <mergeCell ref="G96:G101"/>
    <mergeCell ref="H96:H101"/>
    <mergeCell ref="J113:J117"/>
    <mergeCell ref="K113:K117"/>
    <mergeCell ref="L113:L117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K118:K119"/>
    <mergeCell ref="L118:L119"/>
    <mergeCell ref="A113:A117"/>
    <mergeCell ref="B113:B117"/>
    <mergeCell ref="C113:C117"/>
    <mergeCell ref="D113:D117"/>
    <mergeCell ref="E113:E117"/>
    <mergeCell ref="F113:F117"/>
    <mergeCell ref="G113:G117"/>
    <mergeCell ref="H113:H117"/>
    <mergeCell ref="I113:I117"/>
    <mergeCell ref="L127:L129"/>
    <mergeCell ref="A133:A135"/>
    <mergeCell ref="B133:B135"/>
    <mergeCell ref="C133:C135"/>
    <mergeCell ref="D133:D135"/>
    <mergeCell ref="E133:E135"/>
    <mergeCell ref="F133:F135"/>
    <mergeCell ref="G133:G135"/>
    <mergeCell ref="H133:H135"/>
    <mergeCell ref="I133:I135"/>
    <mergeCell ref="J133:J135"/>
    <mergeCell ref="K133:K135"/>
    <mergeCell ref="L133:L135"/>
    <mergeCell ref="A127:A129"/>
    <mergeCell ref="B127:B129"/>
    <mergeCell ref="C127:C129"/>
    <mergeCell ref="D127:D129"/>
    <mergeCell ref="E127:E129"/>
    <mergeCell ref="F127:F129"/>
    <mergeCell ref="G127:G129"/>
    <mergeCell ref="H127:H129"/>
    <mergeCell ref="I127:I129"/>
    <mergeCell ref="J139:J140"/>
    <mergeCell ref="K139:K140"/>
    <mergeCell ref="L139:L140"/>
    <mergeCell ref="A46:A55"/>
    <mergeCell ref="B46:B55"/>
    <mergeCell ref="A56:A63"/>
    <mergeCell ref="B56:B63"/>
    <mergeCell ref="A64:A70"/>
    <mergeCell ref="B64:B70"/>
    <mergeCell ref="A71:A81"/>
    <mergeCell ref="B71:B81"/>
    <mergeCell ref="A82:A90"/>
    <mergeCell ref="B82:B90"/>
    <mergeCell ref="A139:A140"/>
    <mergeCell ref="B139:B140"/>
    <mergeCell ref="C139:C140"/>
    <mergeCell ref="D139:D140"/>
    <mergeCell ref="E139:E140"/>
    <mergeCell ref="F139:F140"/>
    <mergeCell ref="G139:G140"/>
    <mergeCell ref="H139:H140"/>
    <mergeCell ref="I139:I140"/>
    <mergeCell ref="J127:J129"/>
    <mergeCell ref="K127:K129"/>
  </mergeCells>
  <pageMargins left="0.7" right="0.7" top="0.75" bottom="0.75" header="0.3" footer="0.3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T25"/>
  <sheetViews>
    <sheetView topLeftCell="A22" workbookViewId="0">
      <selection activeCell="E33" sqref="E33"/>
    </sheetView>
  </sheetViews>
  <sheetFormatPr defaultRowHeight="15"/>
  <cols>
    <col min="1" max="1" width="3.5703125" style="19" customWidth="1"/>
    <col min="2" max="3" width="3.85546875" style="19" customWidth="1"/>
    <col min="4" max="4" width="8" style="19" customWidth="1"/>
    <col min="5" max="5" width="37.7109375" style="19" customWidth="1"/>
    <col min="6" max="6" width="23" style="19" customWidth="1"/>
    <col min="7" max="7" width="17" style="19" customWidth="1"/>
    <col min="8" max="8" width="31" style="19" customWidth="1"/>
    <col min="9" max="9" width="19.7109375" style="19" customWidth="1"/>
    <col min="10" max="10" width="7.85546875" style="19" customWidth="1"/>
    <col min="11" max="11" width="9.140625" style="19"/>
    <col min="12" max="12" width="9.140625" style="19" customWidth="1"/>
    <col min="13" max="13" width="13.7109375" style="19" customWidth="1"/>
    <col min="14" max="14" width="14.140625" style="19" customWidth="1"/>
  </cols>
  <sheetData>
    <row r="1" spans="1:20" s="1" customFormat="1" ht="12" customHeight="1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2"/>
      <c r="T1" s="12"/>
    </row>
    <row r="2" spans="1:20">
      <c r="A2" s="20" t="s">
        <v>194</v>
      </c>
    </row>
    <row r="3" spans="1:20" ht="46.5" customHeight="1">
      <c r="A3" s="326" t="s">
        <v>0</v>
      </c>
      <c r="B3" s="326"/>
      <c r="C3" s="326"/>
      <c r="D3" s="326"/>
      <c r="E3" s="326" t="s">
        <v>1</v>
      </c>
      <c r="F3" s="326" t="s">
        <v>117</v>
      </c>
      <c r="G3" s="326" t="s">
        <v>118</v>
      </c>
      <c r="H3" s="326" t="s">
        <v>17</v>
      </c>
      <c r="I3" s="326" t="s">
        <v>161</v>
      </c>
    </row>
    <row r="4" spans="1:20" ht="25.5">
      <c r="A4" s="101" t="s">
        <v>2</v>
      </c>
      <c r="B4" s="101" t="s">
        <v>3</v>
      </c>
      <c r="C4" s="71" t="s">
        <v>4</v>
      </c>
      <c r="D4" s="101" t="s">
        <v>5</v>
      </c>
      <c r="E4" s="327"/>
      <c r="F4" s="327"/>
      <c r="G4" s="327"/>
      <c r="H4" s="327"/>
      <c r="I4" s="327"/>
    </row>
    <row r="5" spans="1:20">
      <c r="A5" s="72"/>
      <c r="B5" s="72"/>
      <c r="C5" s="73"/>
      <c r="D5" s="72"/>
      <c r="E5" s="328" t="s">
        <v>93</v>
      </c>
      <c r="F5" s="328"/>
      <c r="G5" s="328"/>
      <c r="H5" s="328"/>
      <c r="I5" s="328"/>
    </row>
    <row r="6" spans="1:20" ht="76.5">
      <c r="A6" s="74">
        <v>10</v>
      </c>
      <c r="B6" s="74">
        <v>1</v>
      </c>
      <c r="C6" s="75"/>
      <c r="D6" s="74"/>
      <c r="E6" s="76" t="s">
        <v>119</v>
      </c>
      <c r="F6" s="77" t="s">
        <v>120</v>
      </c>
      <c r="G6" s="74" t="s">
        <v>121</v>
      </c>
      <c r="H6" s="74"/>
      <c r="I6" s="77"/>
    </row>
    <row r="7" spans="1:20" ht="118.5" customHeight="1">
      <c r="A7" s="48">
        <v>10</v>
      </c>
      <c r="B7" s="78">
        <v>1</v>
      </c>
      <c r="C7" s="79" t="s">
        <v>84</v>
      </c>
      <c r="D7" s="78"/>
      <c r="E7" s="80" t="s">
        <v>122</v>
      </c>
      <c r="F7" s="81" t="s">
        <v>120</v>
      </c>
      <c r="G7" s="82" t="s">
        <v>121</v>
      </c>
      <c r="H7" s="83" t="s">
        <v>123</v>
      </c>
      <c r="I7" s="84" t="s">
        <v>124</v>
      </c>
    </row>
    <row r="8" spans="1:20" ht="110.25" customHeight="1">
      <c r="A8" s="48">
        <v>10</v>
      </c>
      <c r="B8" s="48">
        <v>1</v>
      </c>
      <c r="C8" s="49" t="s">
        <v>84</v>
      </c>
      <c r="D8" s="48">
        <v>1</v>
      </c>
      <c r="E8" s="54" t="s">
        <v>125</v>
      </c>
      <c r="F8" s="63" t="s">
        <v>120</v>
      </c>
      <c r="G8" s="85" t="s">
        <v>121</v>
      </c>
      <c r="H8" s="54" t="s">
        <v>126</v>
      </c>
      <c r="I8" s="63"/>
    </row>
    <row r="9" spans="1:20" ht="101.25" customHeight="1">
      <c r="A9" s="48">
        <v>10</v>
      </c>
      <c r="B9" s="48">
        <v>1</v>
      </c>
      <c r="C9" s="49" t="s">
        <v>84</v>
      </c>
      <c r="D9" s="48">
        <v>2</v>
      </c>
      <c r="E9" s="86" t="s">
        <v>127</v>
      </c>
      <c r="F9" s="87" t="s">
        <v>120</v>
      </c>
      <c r="G9" s="85" t="s">
        <v>121</v>
      </c>
      <c r="H9" s="86" t="s">
        <v>128</v>
      </c>
      <c r="I9" s="63"/>
    </row>
    <row r="10" spans="1:20" ht="76.5">
      <c r="A10" s="78">
        <v>10</v>
      </c>
      <c r="B10" s="78">
        <v>1</v>
      </c>
      <c r="C10" s="79" t="s">
        <v>85</v>
      </c>
      <c r="D10" s="78"/>
      <c r="E10" s="88" t="s">
        <v>97</v>
      </c>
      <c r="F10" s="89" t="s">
        <v>120</v>
      </c>
      <c r="G10" s="82" t="s">
        <v>121</v>
      </c>
      <c r="H10" s="90"/>
      <c r="I10" s="91" t="s">
        <v>129</v>
      </c>
    </row>
    <row r="11" spans="1:20" ht="138.75" customHeight="1">
      <c r="A11" s="48">
        <v>10</v>
      </c>
      <c r="B11" s="48">
        <v>1</v>
      </c>
      <c r="C11" s="49" t="s">
        <v>85</v>
      </c>
      <c r="D11" s="48">
        <v>1</v>
      </c>
      <c r="E11" s="92" t="s">
        <v>130</v>
      </c>
      <c r="F11" s="93" t="s">
        <v>120</v>
      </c>
      <c r="G11" s="85" t="s">
        <v>121</v>
      </c>
      <c r="H11" s="94" t="s">
        <v>131</v>
      </c>
      <c r="I11" s="95"/>
    </row>
    <row r="12" spans="1:20" ht="216.75">
      <c r="A12" s="78">
        <v>10</v>
      </c>
      <c r="B12" s="78">
        <v>1</v>
      </c>
      <c r="C12" s="79" t="s">
        <v>86</v>
      </c>
      <c r="D12" s="78" t="s">
        <v>6</v>
      </c>
      <c r="E12" s="80" t="s">
        <v>132</v>
      </c>
      <c r="F12" s="81" t="s">
        <v>120</v>
      </c>
      <c r="G12" s="82" t="s">
        <v>121</v>
      </c>
      <c r="H12" s="96" t="s">
        <v>133</v>
      </c>
      <c r="I12" s="97" t="s">
        <v>134</v>
      </c>
    </row>
    <row r="13" spans="1:20" ht="129" customHeight="1">
      <c r="A13" s="48">
        <v>10</v>
      </c>
      <c r="B13" s="48">
        <v>1</v>
      </c>
      <c r="C13" s="49" t="s">
        <v>86</v>
      </c>
      <c r="D13" s="48">
        <v>1</v>
      </c>
      <c r="E13" s="54" t="s">
        <v>135</v>
      </c>
      <c r="F13" s="63" t="s">
        <v>120</v>
      </c>
      <c r="G13" s="48" t="s">
        <v>121</v>
      </c>
      <c r="H13" s="50" t="s">
        <v>136</v>
      </c>
      <c r="I13" s="63"/>
    </row>
    <row r="14" spans="1:20" ht="108" customHeight="1">
      <c r="A14" s="48">
        <v>10</v>
      </c>
      <c r="B14" s="48">
        <v>1</v>
      </c>
      <c r="C14" s="49" t="s">
        <v>86</v>
      </c>
      <c r="D14" s="48">
        <v>2</v>
      </c>
      <c r="E14" s="54" t="s">
        <v>137</v>
      </c>
      <c r="F14" s="63" t="s">
        <v>120</v>
      </c>
      <c r="G14" s="48" t="s">
        <v>121</v>
      </c>
      <c r="H14" s="50" t="s">
        <v>138</v>
      </c>
      <c r="I14" s="63"/>
    </row>
    <row r="15" spans="1:20" ht="76.5">
      <c r="A15" s="48">
        <v>10</v>
      </c>
      <c r="B15" s="48">
        <v>1</v>
      </c>
      <c r="C15" s="49" t="s">
        <v>86</v>
      </c>
      <c r="D15" s="48">
        <v>3</v>
      </c>
      <c r="E15" s="54" t="s">
        <v>139</v>
      </c>
      <c r="F15" s="63" t="s">
        <v>120</v>
      </c>
      <c r="G15" s="48" t="s">
        <v>121</v>
      </c>
      <c r="H15" s="50" t="s">
        <v>140</v>
      </c>
      <c r="I15" s="63"/>
    </row>
    <row r="16" spans="1:20" ht="118.5" customHeight="1">
      <c r="A16" s="48">
        <v>10</v>
      </c>
      <c r="B16" s="48">
        <v>1</v>
      </c>
      <c r="C16" s="49" t="s">
        <v>86</v>
      </c>
      <c r="D16" s="48">
        <v>4</v>
      </c>
      <c r="E16" s="54" t="s">
        <v>141</v>
      </c>
      <c r="F16" s="63" t="s">
        <v>120</v>
      </c>
      <c r="G16" s="48" t="s">
        <v>121</v>
      </c>
      <c r="H16" s="50" t="s">
        <v>142</v>
      </c>
      <c r="I16" s="63"/>
    </row>
    <row r="17" spans="1:9" ht="128.25" customHeight="1">
      <c r="A17" s="78">
        <v>10</v>
      </c>
      <c r="B17" s="78">
        <v>1</v>
      </c>
      <c r="C17" s="79" t="s">
        <v>87</v>
      </c>
      <c r="D17" s="78" t="s">
        <v>6</v>
      </c>
      <c r="E17" s="80" t="s">
        <v>143</v>
      </c>
      <c r="F17" s="81" t="s">
        <v>120</v>
      </c>
      <c r="G17" s="78" t="s">
        <v>121</v>
      </c>
      <c r="H17" s="83" t="s">
        <v>144</v>
      </c>
      <c r="I17" s="97" t="s">
        <v>145</v>
      </c>
    </row>
    <row r="18" spans="1:9" ht="141.75" customHeight="1">
      <c r="A18" s="48">
        <v>10</v>
      </c>
      <c r="B18" s="48">
        <v>1</v>
      </c>
      <c r="C18" s="49" t="s">
        <v>87</v>
      </c>
      <c r="D18" s="48">
        <v>1</v>
      </c>
      <c r="E18" s="54" t="s">
        <v>146</v>
      </c>
      <c r="F18" s="63" t="s">
        <v>120</v>
      </c>
      <c r="G18" s="85" t="s">
        <v>121</v>
      </c>
      <c r="H18" s="50" t="s">
        <v>147</v>
      </c>
      <c r="I18" s="63"/>
    </row>
    <row r="19" spans="1:9" ht="90.75" customHeight="1">
      <c r="A19" s="48">
        <v>10</v>
      </c>
      <c r="B19" s="48">
        <v>1</v>
      </c>
      <c r="C19" s="49" t="s">
        <v>87</v>
      </c>
      <c r="D19" s="48">
        <v>2</v>
      </c>
      <c r="E19" s="54" t="s">
        <v>148</v>
      </c>
      <c r="F19" s="63" t="s">
        <v>120</v>
      </c>
      <c r="G19" s="85" t="s">
        <v>121</v>
      </c>
      <c r="H19" s="50" t="s">
        <v>149</v>
      </c>
      <c r="I19" s="63"/>
    </row>
    <row r="20" spans="1:9" ht="81.75" customHeight="1">
      <c r="A20" s="48">
        <v>10</v>
      </c>
      <c r="B20" s="48">
        <v>1</v>
      </c>
      <c r="C20" s="49" t="s">
        <v>87</v>
      </c>
      <c r="D20" s="48">
        <v>3</v>
      </c>
      <c r="E20" s="54" t="s">
        <v>150</v>
      </c>
      <c r="F20" s="87" t="s">
        <v>120</v>
      </c>
      <c r="G20" s="85" t="s">
        <v>121</v>
      </c>
      <c r="H20" s="50" t="s">
        <v>151</v>
      </c>
      <c r="I20" s="95"/>
    </row>
    <row r="21" spans="1:9" ht="76.5">
      <c r="A21" s="48">
        <v>10</v>
      </c>
      <c r="B21" s="48">
        <v>1</v>
      </c>
      <c r="C21" s="49" t="s">
        <v>87</v>
      </c>
      <c r="D21" s="48">
        <v>4</v>
      </c>
      <c r="E21" s="54" t="s">
        <v>152</v>
      </c>
      <c r="F21" s="63" t="s">
        <v>120</v>
      </c>
      <c r="G21" s="98" t="s">
        <v>121</v>
      </c>
      <c r="H21" s="50" t="s">
        <v>153</v>
      </c>
      <c r="I21" s="95"/>
    </row>
    <row r="22" spans="1:9" ht="79.5" customHeight="1">
      <c r="A22" s="48">
        <v>10</v>
      </c>
      <c r="B22" s="48">
        <v>1</v>
      </c>
      <c r="C22" s="49" t="s">
        <v>87</v>
      </c>
      <c r="D22" s="48">
        <v>5</v>
      </c>
      <c r="E22" s="54" t="s">
        <v>154</v>
      </c>
      <c r="F22" s="63" t="s">
        <v>120</v>
      </c>
      <c r="G22" s="98" t="s">
        <v>121</v>
      </c>
      <c r="H22" s="50" t="s">
        <v>155</v>
      </c>
      <c r="I22" s="95"/>
    </row>
    <row r="23" spans="1:9" ht="87" customHeight="1">
      <c r="A23" s="78">
        <v>10</v>
      </c>
      <c r="B23" s="78">
        <v>1</v>
      </c>
      <c r="C23" s="79" t="s">
        <v>88</v>
      </c>
      <c r="D23" s="78"/>
      <c r="E23" s="99" t="s">
        <v>156</v>
      </c>
      <c r="F23" s="81" t="s">
        <v>120</v>
      </c>
      <c r="G23" s="100" t="s">
        <v>121</v>
      </c>
      <c r="H23" s="83" t="s">
        <v>157</v>
      </c>
      <c r="I23" s="84" t="s">
        <v>158</v>
      </c>
    </row>
    <row r="24" spans="1:9" ht="117.75" customHeight="1">
      <c r="A24" s="48">
        <v>10</v>
      </c>
      <c r="B24" s="48">
        <v>1</v>
      </c>
      <c r="C24" s="49" t="s">
        <v>88</v>
      </c>
      <c r="D24" s="48">
        <v>1</v>
      </c>
      <c r="E24" s="54" t="s">
        <v>159</v>
      </c>
      <c r="F24" s="63" t="s">
        <v>120</v>
      </c>
      <c r="G24" s="48" t="s">
        <v>121</v>
      </c>
      <c r="H24" s="50" t="s">
        <v>160</v>
      </c>
      <c r="I24" s="63"/>
    </row>
    <row r="25" spans="1:9" ht="120.75" customHeight="1">
      <c r="A25" s="48">
        <v>10</v>
      </c>
      <c r="B25" s="48">
        <v>1</v>
      </c>
      <c r="C25" s="49" t="s">
        <v>88</v>
      </c>
      <c r="D25" s="48">
        <v>2</v>
      </c>
      <c r="E25" s="54" t="s">
        <v>162</v>
      </c>
      <c r="F25" s="63" t="s">
        <v>120</v>
      </c>
      <c r="G25" s="48" t="s">
        <v>121</v>
      </c>
      <c r="H25" s="50" t="s">
        <v>163</v>
      </c>
      <c r="I25" s="63"/>
    </row>
  </sheetData>
  <mergeCells count="7">
    <mergeCell ref="I3:I4"/>
    <mergeCell ref="E5:I5"/>
    <mergeCell ref="A3:D3"/>
    <mergeCell ref="E3:E4"/>
    <mergeCell ref="F3:F4"/>
    <mergeCell ref="G3:G4"/>
    <mergeCell ref="H3:H4"/>
  </mergeCells>
  <pageMargins left="0.31496062992125984" right="0.19685039370078741" top="0.39370078740157483" bottom="0.35433070866141736" header="0.11811023622047245" footer="0.11811023622047245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Q7"/>
  <sheetViews>
    <sheetView workbookViewId="0">
      <selection activeCell="C14" sqref="C14"/>
    </sheetView>
  </sheetViews>
  <sheetFormatPr defaultRowHeight="15"/>
  <cols>
    <col min="1" max="8" width="9.140625" style="19"/>
    <col min="9" max="9" width="7.42578125" style="19" customWidth="1"/>
    <col min="10" max="10" width="11.28515625" style="19" customWidth="1"/>
    <col min="11" max="15" width="9.140625" style="19"/>
  </cols>
  <sheetData>
    <row r="1" spans="1:17" s="1" customFormat="1" ht="12" customHeight="1">
      <c r="A1" s="18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23"/>
      <c r="P1" s="12"/>
      <c r="Q1" s="12"/>
    </row>
    <row r="2" spans="1:17">
      <c r="A2" s="20" t="s">
        <v>195</v>
      </c>
    </row>
    <row r="5" spans="1:17" ht="124.5" customHeight="1">
      <c r="A5" s="329" t="s">
        <v>0</v>
      </c>
      <c r="B5" s="329"/>
      <c r="C5" s="329" t="s">
        <v>19</v>
      </c>
      <c r="D5" s="329"/>
      <c r="E5" s="329"/>
      <c r="F5" s="329"/>
      <c r="G5" s="329"/>
      <c r="H5" s="329"/>
      <c r="I5" s="329"/>
      <c r="J5" s="329" t="s">
        <v>20</v>
      </c>
      <c r="K5" s="329" t="s">
        <v>21</v>
      </c>
      <c r="L5" s="329" t="s">
        <v>22</v>
      </c>
      <c r="M5" s="329" t="s">
        <v>23</v>
      </c>
    </row>
    <row r="6" spans="1:17" ht="24" customHeight="1">
      <c r="A6" s="13" t="s">
        <v>2</v>
      </c>
      <c r="B6" s="13" t="s">
        <v>3</v>
      </c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</row>
    <row r="7" spans="1:17">
      <c r="A7" s="21"/>
      <c r="B7" s="21"/>
      <c r="C7" s="330" t="s">
        <v>24</v>
      </c>
      <c r="D7" s="331"/>
      <c r="E7" s="331"/>
      <c r="F7" s="331"/>
      <c r="G7" s="331"/>
      <c r="H7" s="331"/>
      <c r="I7" s="332"/>
      <c r="J7" s="21"/>
      <c r="K7" s="21"/>
      <c r="L7" s="21"/>
      <c r="M7" s="21"/>
    </row>
  </sheetData>
  <mergeCells count="7">
    <mergeCell ref="L5:L6"/>
    <mergeCell ref="M5:M6"/>
    <mergeCell ref="C5:I6"/>
    <mergeCell ref="C7:I7"/>
    <mergeCell ref="A5:B5"/>
    <mergeCell ref="J5:J6"/>
    <mergeCell ref="K5:K6"/>
  </mergeCells>
  <pageMargins left="0.7" right="0.7" top="0.75" bottom="0.75" header="0.3" footer="0.3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Q9"/>
  <sheetViews>
    <sheetView workbookViewId="0">
      <selection activeCell="D14" sqref="D14"/>
    </sheetView>
  </sheetViews>
  <sheetFormatPr defaultRowHeight="15"/>
  <cols>
    <col min="1" max="1" width="7" customWidth="1"/>
    <col min="2" max="2" width="6" customWidth="1"/>
    <col min="3" max="3" width="6.42578125" customWidth="1"/>
    <col min="4" max="4" width="8.140625" customWidth="1"/>
  </cols>
  <sheetData>
    <row r="1" spans="1:17" s="1" customFormat="1" ht="14.1" customHeight="1">
      <c r="A1" s="17"/>
      <c r="B1" s="17"/>
      <c r="C1" s="5"/>
      <c r="D1" s="5"/>
      <c r="E1" s="5"/>
      <c r="F1" s="5"/>
      <c r="G1" s="5"/>
      <c r="H1" s="5"/>
      <c r="I1" s="5"/>
      <c r="J1" s="2"/>
      <c r="K1" s="2"/>
      <c r="L1" s="18"/>
      <c r="M1" s="2"/>
      <c r="N1" s="18"/>
      <c r="O1" s="18"/>
    </row>
    <row r="2" spans="1:17" s="1" customFormat="1" ht="12" customHeight="1">
      <c r="A2" s="25" t="s">
        <v>25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23"/>
      <c r="P2" s="12"/>
      <c r="Q2" s="12"/>
    </row>
    <row r="3" spans="1:17">
      <c r="A3" s="20" t="s">
        <v>196</v>
      </c>
    </row>
    <row r="5" spans="1:17" ht="25.5" customHeight="1">
      <c r="A5" s="334" t="s">
        <v>26</v>
      </c>
      <c r="B5" s="334"/>
      <c r="C5" s="334"/>
      <c r="D5" s="334"/>
      <c r="E5" s="334"/>
      <c r="F5" s="334" t="s">
        <v>27</v>
      </c>
      <c r="G5" s="334"/>
      <c r="H5" s="334"/>
      <c r="I5" s="334"/>
      <c r="J5" s="334"/>
      <c r="K5" s="334"/>
    </row>
    <row r="6" spans="1:17" ht="56.25" customHeight="1">
      <c r="A6" s="335" t="s">
        <v>0</v>
      </c>
      <c r="B6" s="335"/>
      <c r="C6" s="335"/>
      <c r="D6" s="335"/>
      <c r="E6" s="335" t="s">
        <v>28</v>
      </c>
      <c r="F6" s="335" t="s">
        <v>29</v>
      </c>
      <c r="G6" s="335" t="s">
        <v>30</v>
      </c>
      <c r="H6" s="335" t="s">
        <v>31</v>
      </c>
      <c r="I6" s="335" t="s">
        <v>32</v>
      </c>
      <c r="J6" s="335" t="s">
        <v>33</v>
      </c>
      <c r="K6" s="335" t="s">
        <v>34</v>
      </c>
      <c r="L6" s="335" t="s">
        <v>35</v>
      </c>
      <c r="M6" s="335" t="s">
        <v>36</v>
      </c>
    </row>
    <row r="7" spans="1:17">
      <c r="A7" s="26" t="s">
        <v>2</v>
      </c>
      <c r="B7" s="26" t="s">
        <v>3</v>
      </c>
      <c r="C7" s="26" t="s">
        <v>4</v>
      </c>
      <c r="D7" s="26" t="s">
        <v>5</v>
      </c>
      <c r="E7" s="335"/>
      <c r="F7" s="335"/>
      <c r="G7" s="335"/>
      <c r="H7" s="335"/>
      <c r="I7" s="335"/>
      <c r="J7" s="335"/>
      <c r="K7" s="335"/>
      <c r="L7" s="335"/>
      <c r="M7" s="335"/>
    </row>
    <row r="8" spans="1:17" ht="15.75">
      <c r="A8" s="27">
        <v>10</v>
      </c>
      <c r="B8" s="27">
        <v>1</v>
      </c>
      <c r="C8" s="26"/>
      <c r="D8" s="26"/>
      <c r="E8" s="27"/>
      <c r="F8" s="336" t="s">
        <v>37</v>
      </c>
      <c r="G8" s="336"/>
      <c r="H8" s="336"/>
      <c r="I8" s="336"/>
      <c r="J8" s="336"/>
      <c r="K8" s="336"/>
      <c r="L8" s="336"/>
      <c r="M8" s="336"/>
    </row>
    <row r="9" spans="1:17" ht="31.5" customHeight="1">
      <c r="A9" s="27"/>
      <c r="B9" s="27"/>
      <c r="C9" s="26"/>
      <c r="D9" s="26"/>
      <c r="E9" s="27"/>
      <c r="F9" s="28"/>
      <c r="G9" s="333" t="s">
        <v>38</v>
      </c>
      <c r="H9" s="333"/>
      <c r="I9" s="333"/>
      <c r="J9" s="333"/>
      <c r="K9" s="333"/>
      <c r="L9" s="333"/>
      <c r="M9" s="333"/>
    </row>
  </sheetData>
  <mergeCells count="14">
    <mergeCell ref="G9:M9"/>
    <mergeCell ref="A5:E5"/>
    <mergeCell ref="F5:K5"/>
    <mergeCell ref="I6:I7"/>
    <mergeCell ref="J6:J7"/>
    <mergeCell ref="K6:K7"/>
    <mergeCell ref="L6:L7"/>
    <mergeCell ref="M6:M7"/>
    <mergeCell ref="F8:M8"/>
    <mergeCell ref="A6:D6"/>
    <mergeCell ref="E6:E7"/>
    <mergeCell ref="F6:F7"/>
    <mergeCell ref="G6:G7"/>
    <mergeCell ref="H6:H7"/>
  </mergeCells>
  <pageMargins left="0.7" right="0.7" top="0.75" bottom="0.75" header="0.3" footer="0.3"/>
  <pageSetup paperSize="9" scale="7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2:P110"/>
  <sheetViews>
    <sheetView topLeftCell="A14" workbookViewId="0">
      <selection activeCell="R51" sqref="R51"/>
    </sheetView>
  </sheetViews>
  <sheetFormatPr defaultRowHeight="15"/>
  <cols>
    <col min="1" max="2" width="2.7109375" customWidth="1"/>
    <col min="3" max="4" width="2.85546875" customWidth="1"/>
    <col min="5" max="5" width="21" customWidth="1"/>
    <col min="6" max="6" width="15" customWidth="1"/>
    <col min="10" max="10" width="9.85546875" customWidth="1"/>
    <col min="11" max="11" width="5.42578125" customWidth="1"/>
  </cols>
  <sheetData>
    <row r="2" spans="1:16">
      <c r="A2" s="20" t="s">
        <v>185</v>
      </c>
    </row>
    <row r="3" spans="1:16">
      <c r="A3" s="20" t="s">
        <v>192</v>
      </c>
    </row>
    <row r="5" spans="1:16" ht="88.5" customHeight="1">
      <c r="A5" s="329" t="s">
        <v>0</v>
      </c>
      <c r="B5" s="329"/>
      <c r="C5" s="329"/>
      <c r="D5" s="329"/>
      <c r="E5" s="329" t="s">
        <v>39</v>
      </c>
      <c r="F5" s="329" t="s">
        <v>40</v>
      </c>
      <c r="G5" s="329" t="s">
        <v>41</v>
      </c>
      <c r="H5" s="329"/>
      <c r="I5" s="329"/>
      <c r="J5" s="329"/>
      <c r="K5" s="329"/>
      <c r="L5" s="329" t="s">
        <v>42</v>
      </c>
      <c r="M5" s="329"/>
      <c r="N5" s="329"/>
      <c r="O5" s="329" t="s">
        <v>43</v>
      </c>
      <c r="P5" s="329"/>
    </row>
    <row r="6" spans="1:16" ht="76.5">
      <c r="A6" s="13" t="s">
        <v>2</v>
      </c>
      <c r="B6" s="13" t="s">
        <v>3</v>
      </c>
      <c r="C6" s="13" t="s">
        <v>4</v>
      </c>
      <c r="D6" s="13" t="s">
        <v>5</v>
      </c>
      <c r="E6" s="329"/>
      <c r="F6" s="329"/>
      <c r="G6" s="13" t="s">
        <v>28</v>
      </c>
      <c r="H6" s="13" t="s">
        <v>44</v>
      </c>
      <c r="I6" s="13" t="s">
        <v>45</v>
      </c>
      <c r="J6" s="13" t="s">
        <v>46</v>
      </c>
      <c r="K6" s="13" t="s">
        <v>47</v>
      </c>
      <c r="L6" s="13" t="s">
        <v>48</v>
      </c>
      <c r="M6" s="13" t="s">
        <v>49</v>
      </c>
      <c r="N6" s="13" t="s">
        <v>50</v>
      </c>
      <c r="O6" s="13" t="s">
        <v>51</v>
      </c>
      <c r="P6" s="13" t="s">
        <v>52</v>
      </c>
    </row>
    <row r="7" spans="1:16">
      <c r="A7" s="457">
        <v>10</v>
      </c>
      <c r="B7" s="457">
        <v>1</v>
      </c>
      <c r="C7" s="457"/>
      <c r="D7" s="457"/>
      <c r="E7" s="458" t="s">
        <v>53</v>
      </c>
      <c r="F7" s="29" t="s">
        <v>54</v>
      </c>
      <c r="G7" s="30"/>
      <c r="H7" s="31"/>
      <c r="I7" s="31"/>
      <c r="J7" s="31"/>
      <c r="K7" s="31"/>
      <c r="L7" s="114">
        <v>46852.5</v>
      </c>
      <c r="M7" s="114">
        <v>46852.5</v>
      </c>
      <c r="N7" s="114">
        <v>59270.7</v>
      </c>
      <c r="O7" s="120">
        <f>N7/L7*100</f>
        <v>126.50488234352488</v>
      </c>
      <c r="P7" s="120">
        <f>N7/M7*100</f>
        <v>126.50488234352488</v>
      </c>
    </row>
    <row r="8" spans="1:16" ht="78" customHeight="1">
      <c r="A8" s="457"/>
      <c r="B8" s="457"/>
      <c r="C8" s="457"/>
      <c r="D8" s="457"/>
      <c r="E8" s="458"/>
      <c r="F8" s="32" t="s">
        <v>55</v>
      </c>
      <c r="G8" s="33">
        <v>577</v>
      </c>
      <c r="H8" s="33"/>
      <c r="I8" s="33"/>
      <c r="J8" s="33"/>
      <c r="K8" s="33"/>
      <c r="L8" s="114">
        <v>46852.5</v>
      </c>
      <c r="M8" s="114">
        <v>46852.5</v>
      </c>
      <c r="N8" s="114">
        <v>59270.7</v>
      </c>
      <c r="O8" s="120">
        <f t="shared" ref="O8:O31" si="0">N8/L8*100</f>
        <v>126.50488234352488</v>
      </c>
      <c r="P8" s="120">
        <f t="shared" ref="P8:P31" si="1">N8/M8*100</f>
        <v>126.50488234352488</v>
      </c>
    </row>
    <row r="9" spans="1:16" ht="18.75" customHeight="1">
      <c r="A9" s="448">
        <v>10</v>
      </c>
      <c r="B9" s="448">
        <v>1</v>
      </c>
      <c r="C9" s="448">
        <v>1</v>
      </c>
      <c r="D9" s="448"/>
      <c r="E9" s="449" t="s">
        <v>164</v>
      </c>
      <c r="F9" s="34" t="s">
        <v>54</v>
      </c>
      <c r="G9" s="35"/>
      <c r="H9" s="35"/>
      <c r="I9" s="35"/>
      <c r="J9" s="35"/>
      <c r="K9" s="35"/>
      <c r="L9" s="115">
        <f>L10</f>
        <v>46732.2</v>
      </c>
      <c r="M9" s="115">
        <f t="shared" ref="M9:N9" si="2">M10</f>
        <v>46732.2</v>
      </c>
      <c r="N9" s="115">
        <f t="shared" si="2"/>
        <v>59186.5</v>
      </c>
      <c r="O9" s="120">
        <f t="shared" si="0"/>
        <v>126.65036099306262</v>
      </c>
      <c r="P9" s="120">
        <f t="shared" si="1"/>
        <v>126.65036099306262</v>
      </c>
    </row>
    <row r="10" spans="1:16" ht="117" customHeight="1">
      <c r="A10" s="448"/>
      <c r="B10" s="448"/>
      <c r="C10" s="448"/>
      <c r="D10" s="448"/>
      <c r="E10" s="449"/>
      <c r="F10" s="34" t="s">
        <v>166</v>
      </c>
      <c r="G10" s="35">
        <v>577</v>
      </c>
      <c r="H10" s="35"/>
      <c r="I10" s="35"/>
      <c r="J10" s="35"/>
      <c r="K10" s="35"/>
      <c r="L10" s="115">
        <v>46732.2</v>
      </c>
      <c r="M10" s="115">
        <v>46732.2</v>
      </c>
      <c r="N10" s="115">
        <v>59186.5</v>
      </c>
      <c r="O10" s="120">
        <f t="shared" si="0"/>
        <v>126.65036099306262</v>
      </c>
      <c r="P10" s="120">
        <f t="shared" si="1"/>
        <v>126.65036099306262</v>
      </c>
    </row>
    <row r="11" spans="1:16" ht="18.75" customHeight="1">
      <c r="A11" s="446">
        <v>10</v>
      </c>
      <c r="B11" s="446">
        <v>1</v>
      </c>
      <c r="C11" s="446">
        <v>1</v>
      </c>
      <c r="D11" s="446">
        <v>1</v>
      </c>
      <c r="E11" s="450" t="s">
        <v>167</v>
      </c>
      <c r="F11" s="37" t="s">
        <v>56</v>
      </c>
      <c r="G11" s="14"/>
      <c r="H11" s="14"/>
      <c r="I11" s="14"/>
      <c r="J11" s="14"/>
      <c r="K11" s="14"/>
      <c r="L11" s="116"/>
      <c r="M11" s="116"/>
      <c r="N11" s="116"/>
      <c r="O11" s="120"/>
      <c r="P11" s="120"/>
    </row>
    <row r="12" spans="1:16" ht="126.75" customHeight="1">
      <c r="A12" s="446"/>
      <c r="B12" s="446"/>
      <c r="C12" s="446"/>
      <c r="D12" s="446"/>
      <c r="E12" s="450"/>
      <c r="F12" s="450" t="s">
        <v>168</v>
      </c>
      <c r="G12" s="454">
        <v>577</v>
      </c>
      <c r="H12" s="455">
        <v>1</v>
      </c>
      <c r="I12" s="455">
        <v>4</v>
      </c>
      <c r="J12" s="456" t="s">
        <v>89</v>
      </c>
      <c r="K12" s="16" t="s">
        <v>59</v>
      </c>
      <c r="L12" s="116">
        <v>44192.3</v>
      </c>
      <c r="M12" s="116">
        <v>44192.3</v>
      </c>
      <c r="N12" s="116">
        <v>55610.6</v>
      </c>
      <c r="O12" s="120">
        <f t="shared" si="0"/>
        <v>125.83775906662471</v>
      </c>
      <c r="P12" s="120">
        <f t="shared" si="1"/>
        <v>125.83775906662471</v>
      </c>
    </row>
    <row r="13" spans="1:16" ht="15" hidden="1" customHeight="1">
      <c r="A13" s="446"/>
      <c r="B13" s="446"/>
      <c r="C13" s="446"/>
      <c r="D13" s="446"/>
      <c r="E13" s="450"/>
      <c r="F13" s="450"/>
      <c r="G13" s="454"/>
      <c r="H13" s="455"/>
      <c r="I13" s="455"/>
      <c r="J13" s="456"/>
      <c r="K13" s="16">
        <v>300</v>
      </c>
      <c r="L13" s="116"/>
      <c r="M13" s="116"/>
      <c r="N13" s="116"/>
      <c r="O13" s="120" t="e">
        <f t="shared" si="0"/>
        <v>#DIV/0!</v>
      </c>
      <c r="P13" s="120" t="e">
        <f t="shared" si="1"/>
        <v>#DIV/0!</v>
      </c>
    </row>
    <row r="14" spans="1:16" ht="19.5" customHeight="1">
      <c r="A14" s="446">
        <v>10</v>
      </c>
      <c r="B14" s="446">
        <v>1</v>
      </c>
      <c r="C14" s="446">
        <v>1</v>
      </c>
      <c r="D14" s="446">
        <v>2</v>
      </c>
      <c r="E14" s="450" t="s">
        <v>169</v>
      </c>
      <c r="F14" s="39" t="s">
        <v>54</v>
      </c>
      <c r="G14" s="14"/>
      <c r="H14" s="14"/>
      <c r="I14" s="14"/>
      <c r="J14" s="14"/>
      <c r="K14" s="14"/>
      <c r="L14" s="116">
        <f>SUM(L15)</f>
        <v>26.9</v>
      </c>
      <c r="M14" s="116">
        <v>26.9</v>
      </c>
      <c r="N14" s="116">
        <v>25.3</v>
      </c>
      <c r="O14" s="120">
        <f t="shared" si="0"/>
        <v>94.05204460966543</v>
      </c>
      <c r="P14" s="120">
        <f t="shared" si="1"/>
        <v>94.05204460966543</v>
      </c>
    </row>
    <row r="15" spans="1:16" ht="96" customHeight="1">
      <c r="A15" s="446"/>
      <c r="B15" s="446"/>
      <c r="C15" s="446"/>
      <c r="D15" s="446"/>
      <c r="E15" s="450"/>
      <c r="F15" s="37" t="s">
        <v>57</v>
      </c>
      <c r="G15" s="14">
        <v>577</v>
      </c>
      <c r="H15" s="14">
        <v>1</v>
      </c>
      <c r="I15" s="14">
        <v>13</v>
      </c>
      <c r="J15" s="14">
        <v>1010160180</v>
      </c>
      <c r="K15" s="14">
        <v>850</v>
      </c>
      <c r="L15" s="116">
        <v>26.9</v>
      </c>
      <c r="M15" s="116">
        <v>26.9</v>
      </c>
      <c r="N15" s="116">
        <v>25.3</v>
      </c>
      <c r="O15" s="120">
        <f t="shared" si="0"/>
        <v>94.05204460966543</v>
      </c>
      <c r="P15" s="120">
        <f t="shared" si="1"/>
        <v>94.05204460966543</v>
      </c>
    </row>
    <row r="16" spans="1:16" ht="17.25" customHeight="1">
      <c r="A16" s="446">
        <v>10</v>
      </c>
      <c r="B16" s="446">
        <v>1</v>
      </c>
      <c r="C16" s="446">
        <v>1</v>
      </c>
      <c r="D16" s="446">
        <v>3</v>
      </c>
      <c r="E16" s="453" t="s">
        <v>58</v>
      </c>
      <c r="F16" s="39" t="s">
        <v>54</v>
      </c>
      <c r="G16" s="14"/>
      <c r="H16" s="14"/>
      <c r="I16" s="14"/>
      <c r="J16" s="14"/>
      <c r="K16" s="14"/>
      <c r="L16" s="116">
        <v>2198.6999999999998</v>
      </c>
      <c r="M16" s="116">
        <v>2198.6999999999998</v>
      </c>
      <c r="N16" s="116">
        <f t="shared" ref="N16" si="3">SUM(N17)</f>
        <v>3097.2</v>
      </c>
      <c r="O16" s="120">
        <f t="shared" si="0"/>
        <v>140.86505662436895</v>
      </c>
      <c r="P16" s="120">
        <f t="shared" si="1"/>
        <v>140.86505662436895</v>
      </c>
    </row>
    <row r="17" spans="1:16" ht="129" customHeight="1">
      <c r="A17" s="446"/>
      <c r="B17" s="446"/>
      <c r="C17" s="446"/>
      <c r="D17" s="446"/>
      <c r="E17" s="453"/>
      <c r="F17" s="39" t="s">
        <v>166</v>
      </c>
      <c r="G17" s="14">
        <v>577</v>
      </c>
      <c r="H17" s="14">
        <v>10</v>
      </c>
      <c r="I17" s="14">
        <v>1</v>
      </c>
      <c r="J17" s="14">
        <v>1010161730</v>
      </c>
      <c r="K17" s="14">
        <v>310</v>
      </c>
      <c r="L17" s="116">
        <v>2198.6999999999998</v>
      </c>
      <c r="M17" s="116">
        <v>2198.6999999999998</v>
      </c>
      <c r="N17" s="116">
        <v>3097.2</v>
      </c>
      <c r="O17" s="120">
        <f t="shared" si="0"/>
        <v>140.86505662436895</v>
      </c>
      <c r="P17" s="120">
        <f t="shared" si="1"/>
        <v>140.86505662436895</v>
      </c>
    </row>
    <row r="18" spans="1:16" ht="18" customHeight="1">
      <c r="A18" s="446">
        <v>10</v>
      </c>
      <c r="B18" s="446">
        <v>1</v>
      </c>
      <c r="C18" s="446">
        <v>1</v>
      </c>
      <c r="D18" s="446">
        <v>4</v>
      </c>
      <c r="E18" s="450" t="s">
        <v>170</v>
      </c>
      <c r="F18" s="39" t="s">
        <v>54</v>
      </c>
      <c r="G18" s="40"/>
      <c r="H18" s="40"/>
      <c r="I18" s="40"/>
      <c r="J18" s="40"/>
      <c r="K18" s="40"/>
      <c r="L18" s="116">
        <f>SUM(L19)</f>
        <v>460</v>
      </c>
      <c r="M18" s="116">
        <f t="shared" ref="M18:N18" si="4">SUM(M19)</f>
        <v>460</v>
      </c>
      <c r="N18" s="116">
        <f t="shared" si="4"/>
        <v>453.4</v>
      </c>
      <c r="O18" s="120">
        <f t="shared" si="0"/>
        <v>98.565217391304344</v>
      </c>
      <c r="P18" s="120">
        <f t="shared" si="1"/>
        <v>98.565217391304344</v>
      </c>
    </row>
    <row r="19" spans="1:16" ht="118.5" customHeight="1">
      <c r="A19" s="451"/>
      <c r="B19" s="451"/>
      <c r="C19" s="451"/>
      <c r="D19" s="451"/>
      <c r="E19" s="452"/>
      <c r="F19" s="41" t="s">
        <v>166</v>
      </c>
      <c r="G19" s="42">
        <v>577</v>
      </c>
      <c r="H19" s="42">
        <v>1</v>
      </c>
      <c r="I19" s="42">
        <v>13</v>
      </c>
      <c r="J19" s="15">
        <v>1010160110</v>
      </c>
      <c r="K19" s="42">
        <v>240</v>
      </c>
      <c r="L19" s="116">
        <v>460</v>
      </c>
      <c r="M19" s="116">
        <v>460</v>
      </c>
      <c r="N19" s="116">
        <v>453.4</v>
      </c>
      <c r="O19" s="120">
        <f t="shared" si="0"/>
        <v>98.565217391304344</v>
      </c>
      <c r="P19" s="120">
        <f t="shared" si="1"/>
        <v>98.565217391304344</v>
      </c>
    </row>
    <row r="20" spans="1:16" ht="16.5" customHeight="1">
      <c r="A20" s="448">
        <v>10</v>
      </c>
      <c r="B20" s="448">
        <v>1</v>
      </c>
      <c r="C20" s="448">
        <v>3</v>
      </c>
      <c r="D20" s="448"/>
      <c r="E20" s="449" t="s">
        <v>171</v>
      </c>
      <c r="F20" s="34" t="s">
        <v>54</v>
      </c>
      <c r="G20" s="35"/>
      <c r="H20" s="35"/>
      <c r="I20" s="35"/>
      <c r="J20" s="35"/>
      <c r="K20" s="35"/>
      <c r="L20" s="115">
        <v>60</v>
      </c>
      <c r="M20" s="115">
        <v>60</v>
      </c>
      <c r="N20" s="115">
        <v>48.2</v>
      </c>
      <c r="O20" s="120">
        <f t="shared" si="0"/>
        <v>80.333333333333329</v>
      </c>
      <c r="P20" s="120">
        <f t="shared" si="1"/>
        <v>80.333333333333329</v>
      </c>
    </row>
    <row r="21" spans="1:16" ht="116.25" customHeight="1">
      <c r="A21" s="448"/>
      <c r="B21" s="448"/>
      <c r="C21" s="448"/>
      <c r="D21" s="448"/>
      <c r="E21" s="449"/>
      <c r="F21" s="34" t="s">
        <v>166</v>
      </c>
      <c r="G21" s="35">
        <v>577</v>
      </c>
      <c r="H21" s="35"/>
      <c r="I21" s="35"/>
      <c r="J21" s="35"/>
      <c r="K21" s="35"/>
      <c r="L21" s="115">
        <f>L22</f>
        <v>60</v>
      </c>
      <c r="M21" s="115">
        <f>M22</f>
        <v>60</v>
      </c>
      <c r="N21" s="115">
        <v>48.2</v>
      </c>
      <c r="O21" s="120">
        <f t="shared" si="0"/>
        <v>80.333333333333329</v>
      </c>
      <c r="P21" s="120">
        <f t="shared" si="1"/>
        <v>80.333333333333329</v>
      </c>
    </row>
    <row r="22" spans="1:16" ht="15" customHeight="1">
      <c r="A22" s="446">
        <v>10</v>
      </c>
      <c r="B22" s="446">
        <v>1</v>
      </c>
      <c r="C22" s="446">
        <v>3</v>
      </c>
      <c r="D22" s="446">
        <v>2</v>
      </c>
      <c r="E22" s="450" t="s">
        <v>172</v>
      </c>
      <c r="F22" s="39" t="s">
        <v>54</v>
      </c>
      <c r="G22" s="14"/>
      <c r="H22" s="14"/>
      <c r="I22" s="14"/>
      <c r="J22" s="14"/>
      <c r="K22" s="14"/>
      <c r="L22" s="117">
        <f>L23</f>
        <v>60</v>
      </c>
      <c r="M22" s="117">
        <f>M23</f>
        <v>60</v>
      </c>
      <c r="N22" s="117">
        <v>48.2</v>
      </c>
      <c r="O22" s="120">
        <f t="shared" si="0"/>
        <v>80.333333333333329</v>
      </c>
      <c r="P22" s="120">
        <f t="shared" si="1"/>
        <v>80.333333333333329</v>
      </c>
    </row>
    <row r="23" spans="1:16" ht="118.5" customHeight="1">
      <c r="A23" s="446"/>
      <c r="B23" s="446"/>
      <c r="C23" s="446"/>
      <c r="D23" s="446"/>
      <c r="E23" s="450"/>
      <c r="F23" s="112" t="s">
        <v>165</v>
      </c>
      <c r="G23" s="111">
        <v>577</v>
      </c>
      <c r="H23" s="111">
        <v>1</v>
      </c>
      <c r="I23" s="111">
        <v>4</v>
      </c>
      <c r="J23" s="111">
        <v>1010360170</v>
      </c>
      <c r="K23" s="111">
        <v>244</v>
      </c>
      <c r="L23" s="121">
        <v>60</v>
      </c>
      <c r="M23" s="121">
        <v>60</v>
      </c>
      <c r="N23" s="121">
        <v>48.2</v>
      </c>
      <c r="O23" s="120">
        <f t="shared" si="0"/>
        <v>80.333333333333329</v>
      </c>
      <c r="P23" s="120">
        <f t="shared" si="1"/>
        <v>80.333333333333329</v>
      </c>
    </row>
    <row r="24" spans="1:16" ht="17.25" customHeight="1">
      <c r="A24" s="448">
        <v>10</v>
      </c>
      <c r="B24" s="448">
        <v>1</v>
      </c>
      <c r="C24" s="448">
        <v>4</v>
      </c>
      <c r="D24" s="448"/>
      <c r="E24" s="449" t="s">
        <v>173</v>
      </c>
      <c r="F24" s="34" t="s">
        <v>54</v>
      </c>
      <c r="G24" s="36"/>
      <c r="H24" s="36"/>
      <c r="I24" s="36"/>
      <c r="J24" s="36"/>
      <c r="K24" s="36"/>
      <c r="L24" s="115">
        <v>13</v>
      </c>
      <c r="M24" s="115">
        <v>13</v>
      </c>
      <c r="N24" s="115">
        <v>10</v>
      </c>
      <c r="O24" s="120">
        <f t="shared" si="0"/>
        <v>76.923076923076934</v>
      </c>
      <c r="P24" s="120">
        <f t="shared" si="1"/>
        <v>76.923076923076934</v>
      </c>
    </row>
    <row r="25" spans="1:16" ht="132.75" customHeight="1">
      <c r="A25" s="448"/>
      <c r="B25" s="448"/>
      <c r="C25" s="448"/>
      <c r="D25" s="448"/>
      <c r="E25" s="449"/>
      <c r="F25" s="34" t="s">
        <v>166</v>
      </c>
      <c r="G25" s="35" t="s">
        <v>60</v>
      </c>
      <c r="H25" s="35"/>
      <c r="I25" s="35"/>
      <c r="J25" s="35"/>
      <c r="K25" s="35"/>
      <c r="L25" s="118">
        <v>13</v>
      </c>
      <c r="M25" s="118">
        <v>13</v>
      </c>
      <c r="N25" s="118">
        <v>10</v>
      </c>
      <c r="O25" s="120">
        <f t="shared" si="0"/>
        <v>76.923076923076934</v>
      </c>
      <c r="P25" s="120">
        <f t="shared" si="1"/>
        <v>76.923076923076934</v>
      </c>
    </row>
    <row r="26" spans="1:16" ht="18.75" customHeight="1">
      <c r="A26" s="446">
        <v>10</v>
      </c>
      <c r="B26" s="446">
        <v>1</v>
      </c>
      <c r="C26" s="446">
        <v>4</v>
      </c>
      <c r="D26" s="446">
        <v>1</v>
      </c>
      <c r="E26" s="450" t="s">
        <v>174</v>
      </c>
      <c r="F26" s="39" t="s">
        <v>54</v>
      </c>
      <c r="G26" s="14">
        <v>577</v>
      </c>
      <c r="H26" s="14"/>
      <c r="I26" s="14"/>
      <c r="J26" s="14"/>
      <c r="K26" s="14"/>
      <c r="L26" s="119">
        <v>13</v>
      </c>
      <c r="M26" s="119">
        <v>13</v>
      </c>
      <c r="N26" s="119">
        <v>10</v>
      </c>
      <c r="O26" s="120">
        <f t="shared" si="0"/>
        <v>76.923076923076934</v>
      </c>
      <c r="P26" s="120">
        <f t="shared" si="1"/>
        <v>76.923076923076934</v>
      </c>
    </row>
    <row r="27" spans="1:16" ht="162.75" customHeight="1">
      <c r="A27" s="446"/>
      <c r="B27" s="446"/>
      <c r="C27" s="446"/>
      <c r="D27" s="446"/>
      <c r="E27" s="450"/>
      <c r="F27" s="39" t="s">
        <v>166</v>
      </c>
      <c r="G27" s="14">
        <v>577</v>
      </c>
      <c r="H27" s="14">
        <v>1</v>
      </c>
      <c r="I27" s="14">
        <v>13</v>
      </c>
      <c r="J27" s="14">
        <v>1010463040</v>
      </c>
      <c r="K27" s="14">
        <v>240</v>
      </c>
      <c r="L27" s="116">
        <v>13</v>
      </c>
      <c r="M27" s="116">
        <v>13</v>
      </c>
      <c r="N27" s="116">
        <v>10</v>
      </c>
      <c r="O27" s="120">
        <f t="shared" si="0"/>
        <v>76.923076923076934</v>
      </c>
      <c r="P27" s="120">
        <f t="shared" si="1"/>
        <v>76.923076923076934</v>
      </c>
    </row>
    <row r="28" spans="1:16" ht="21" customHeight="1">
      <c r="A28" s="448">
        <v>10</v>
      </c>
      <c r="B28" s="448">
        <v>1</v>
      </c>
      <c r="C28" s="448">
        <v>5</v>
      </c>
      <c r="D28" s="448"/>
      <c r="E28" s="449" t="s">
        <v>175</v>
      </c>
      <c r="F28" s="34" t="s">
        <v>54</v>
      </c>
      <c r="G28" s="36"/>
      <c r="H28" s="36"/>
      <c r="I28" s="36"/>
      <c r="J28" s="36"/>
      <c r="K28" s="36"/>
      <c r="L28" s="115">
        <v>47.3</v>
      </c>
      <c r="M28" s="115">
        <v>47.3</v>
      </c>
      <c r="N28" s="115">
        <v>26</v>
      </c>
      <c r="O28" s="120">
        <f t="shared" si="0"/>
        <v>54.968287526427062</v>
      </c>
      <c r="P28" s="120">
        <f t="shared" si="1"/>
        <v>54.968287526427062</v>
      </c>
    </row>
    <row r="29" spans="1:16" ht="123.75" customHeight="1">
      <c r="A29" s="448"/>
      <c r="B29" s="448"/>
      <c r="C29" s="448"/>
      <c r="D29" s="448"/>
      <c r="E29" s="449"/>
      <c r="F29" s="34" t="s">
        <v>166</v>
      </c>
      <c r="G29" s="35">
        <v>577</v>
      </c>
      <c r="H29" s="35"/>
      <c r="I29" s="35"/>
      <c r="J29" s="35"/>
      <c r="K29" s="35"/>
      <c r="L29" s="115">
        <v>47.3</v>
      </c>
      <c r="M29" s="115">
        <v>47.3</v>
      </c>
      <c r="N29" s="115">
        <v>26</v>
      </c>
      <c r="O29" s="120">
        <f t="shared" si="0"/>
        <v>54.968287526427062</v>
      </c>
      <c r="P29" s="120">
        <f t="shared" si="1"/>
        <v>54.968287526427062</v>
      </c>
    </row>
    <row r="30" spans="1:16" ht="18" customHeight="1">
      <c r="A30" s="446">
        <v>10</v>
      </c>
      <c r="B30" s="446">
        <v>1</v>
      </c>
      <c r="C30" s="446">
        <v>5</v>
      </c>
      <c r="D30" s="446">
        <v>1</v>
      </c>
      <c r="E30" s="447" t="s">
        <v>176</v>
      </c>
      <c r="F30" s="39" t="s">
        <v>54</v>
      </c>
      <c r="G30" s="14"/>
      <c r="H30" s="14"/>
      <c r="I30" s="14"/>
      <c r="J30" s="14"/>
      <c r="K30" s="14"/>
      <c r="L30" s="117">
        <v>47.3</v>
      </c>
      <c r="M30" s="117">
        <v>47.3</v>
      </c>
      <c r="N30" s="117">
        <v>26</v>
      </c>
      <c r="O30" s="120">
        <f t="shared" si="0"/>
        <v>54.968287526427062</v>
      </c>
      <c r="P30" s="120">
        <f t="shared" si="1"/>
        <v>54.968287526427062</v>
      </c>
    </row>
    <row r="31" spans="1:16" ht="211.5" customHeight="1">
      <c r="A31" s="446"/>
      <c r="B31" s="446"/>
      <c r="C31" s="446"/>
      <c r="D31" s="446"/>
      <c r="E31" s="447"/>
      <c r="F31" s="39" t="s">
        <v>166</v>
      </c>
      <c r="G31" s="14">
        <v>577</v>
      </c>
      <c r="H31" s="14">
        <v>1</v>
      </c>
      <c r="I31" s="14">
        <v>13</v>
      </c>
      <c r="J31" s="14">
        <v>1010562730</v>
      </c>
      <c r="K31" s="14">
        <v>240</v>
      </c>
      <c r="L31" s="117">
        <v>47.3</v>
      </c>
      <c r="M31" s="117">
        <v>47.3</v>
      </c>
      <c r="N31" s="117">
        <v>26</v>
      </c>
      <c r="O31" s="120">
        <f t="shared" si="0"/>
        <v>54.968287526427062</v>
      </c>
      <c r="P31" s="120">
        <f t="shared" si="1"/>
        <v>54.968287526427062</v>
      </c>
    </row>
    <row r="32" spans="1:16">
      <c r="A32" s="398">
        <v>10</v>
      </c>
      <c r="B32" s="398">
        <v>2</v>
      </c>
      <c r="C32" s="398"/>
      <c r="D32" s="399"/>
      <c r="E32" s="442" t="s">
        <v>355</v>
      </c>
      <c r="F32" s="201" t="s">
        <v>274</v>
      </c>
      <c r="G32" s="202">
        <v>577</v>
      </c>
      <c r="H32" s="202"/>
      <c r="I32" s="202"/>
      <c r="J32" s="202"/>
      <c r="K32" s="202"/>
      <c r="L32" s="203">
        <v>2032.6</v>
      </c>
      <c r="M32" s="203">
        <v>2032.6</v>
      </c>
      <c r="N32" s="203">
        <v>1773</v>
      </c>
      <c r="O32" s="203">
        <v>87.2</v>
      </c>
      <c r="P32" s="203">
        <v>87.2</v>
      </c>
    </row>
    <row r="33" spans="1:16" ht="36.75">
      <c r="A33" s="398"/>
      <c r="B33" s="398"/>
      <c r="C33" s="398"/>
      <c r="D33" s="399"/>
      <c r="E33" s="443"/>
      <c r="F33" s="204" t="s">
        <v>358</v>
      </c>
      <c r="G33" s="203">
        <v>577</v>
      </c>
      <c r="H33" s="203"/>
      <c r="I33" s="203"/>
      <c r="J33" s="205" t="s">
        <v>359</v>
      </c>
      <c r="K33" s="205"/>
      <c r="L33" s="203">
        <v>2032.6</v>
      </c>
      <c r="M33" s="203">
        <v>2032.6</v>
      </c>
      <c r="N33" s="203">
        <v>1773</v>
      </c>
      <c r="O33" s="203">
        <v>87.2</v>
      </c>
      <c r="P33" s="203">
        <v>87.2</v>
      </c>
    </row>
    <row r="34" spans="1:16" ht="36.75">
      <c r="A34" s="206">
        <v>10</v>
      </c>
      <c r="B34" s="206">
        <v>2</v>
      </c>
      <c r="C34" s="206">
        <v>1</v>
      </c>
      <c r="D34" s="207"/>
      <c r="E34" s="444"/>
      <c r="F34" s="204" t="s">
        <v>358</v>
      </c>
      <c r="G34" s="208">
        <v>577</v>
      </c>
      <c r="H34" s="208">
        <v>4</v>
      </c>
      <c r="I34" s="208">
        <v>12</v>
      </c>
      <c r="J34" s="208"/>
      <c r="K34" s="208">
        <v>244</v>
      </c>
      <c r="L34" s="203">
        <v>150</v>
      </c>
      <c r="M34" s="203">
        <v>150</v>
      </c>
      <c r="N34" s="203">
        <v>77</v>
      </c>
      <c r="O34" s="203">
        <v>51.3</v>
      </c>
      <c r="P34" s="203">
        <v>51.3</v>
      </c>
    </row>
    <row r="35" spans="1:16" ht="96.75">
      <c r="A35" s="144">
        <v>10</v>
      </c>
      <c r="B35" s="144">
        <v>2</v>
      </c>
      <c r="C35" s="144">
        <v>4</v>
      </c>
      <c r="D35" s="145"/>
      <c r="E35" s="167" t="s">
        <v>356</v>
      </c>
      <c r="F35" s="194" t="s">
        <v>358</v>
      </c>
      <c r="G35" s="132">
        <v>577</v>
      </c>
      <c r="H35" s="193">
        <v>4</v>
      </c>
      <c r="I35" s="193" t="s">
        <v>360</v>
      </c>
      <c r="J35" s="173" t="s">
        <v>361</v>
      </c>
      <c r="K35" s="195">
        <v>244</v>
      </c>
      <c r="L35" s="170">
        <v>1277.57</v>
      </c>
      <c r="M35" s="170">
        <v>1277.57</v>
      </c>
      <c r="N35" s="170">
        <v>1091</v>
      </c>
      <c r="O35" s="200">
        <v>85.4</v>
      </c>
      <c r="P35" s="200">
        <v>85.4</v>
      </c>
    </row>
    <row r="36" spans="1:16" ht="409.5">
      <c r="A36" s="144">
        <v>10</v>
      </c>
      <c r="B36" s="144">
        <v>2</v>
      </c>
      <c r="C36" s="144">
        <v>6</v>
      </c>
      <c r="D36" s="145"/>
      <c r="E36" s="194" t="s">
        <v>357</v>
      </c>
      <c r="F36" s="194" t="s">
        <v>358</v>
      </c>
      <c r="G36" s="132">
        <v>577</v>
      </c>
      <c r="H36" s="193">
        <v>4</v>
      </c>
      <c r="I36" s="193">
        <v>1</v>
      </c>
      <c r="J36" s="193">
        <v>13</v>
      </c>
      <c r="K36" s="193">
        <v>120</v>
      </c>
      <c r="L36" s="131">
        <v>605</v>
      </c>
      <c r="M36" s="131">
        <v>605</v>
      </c>
      <c r="N36" s="131">
        <v>605</v>
      </c>
      <c r="O36" s="200">
        <v>100</v>
      </c>
      <c r="P36" s="200">
        <v>100</v>
      </c>
    </row>
    <row r="37" spans="1:16">
      <c r="A37" s="209"/>
      <c r="B37" s="209"/>
      <c r="C37" s="209"/>
      <c r="D37" s="210"/>
      <c r="E37" s="211"/>
      <c r="F37" s="212" t="s">
        <v>54</v>
      </c>
      <c r="G37" s="213"/>
      <c r="H37" s="214"/>
      <c r="I37" s="214"/>
      <c r="J37" s="214"/>
      <c r="K37" s="215"/>
      <c r="L37" s="216">
        <v>3104</v>
      </c>
      <c r="M37" s="216">
        <v>3104</v>
      </c>
      <c r="N37" s="216">
        <v>2996</v>
      </c>
      <c r="O37" s="217">
        <v>96.5</v>
      </c>
      <c r="P37" s="217">
        <v>96.5</v>
      </c>
    </row>
    <row r="38" spans="1:16" ht="25.5">
      <c r="A38" s="398">
        <v>10</v>
      </c>
      <c r="B38" s="398">
        <v>3</v>
      </c>
      <c r="C38" s="398">
        <v>1</v>
      </c>
      <c r="D38" s="399"/>
      <c r="E38" s="431" t="s">
        <v>229</v>
      </c>
      <c r="F38" s="429" t="s">
        <v>218</v>
      </c>
      <c r="G38" s="431">
        <v>577</v>
      </c>
      <c r="H38" s="433">
        <v>1</v>
      </c>
      <c r="I38" s="433">
        <v>4</v>
      </c>
      <c r="J38" s="215">
        <v>1030162710</v>
      </c>
      <c r="K38" s="218" t="s">
        <v>230</v>
      </c>
      <c r="L38" s="219">
        <v>1552</v>
      </c>
      <c r="M38" s="219">
        <v>1552</v>
      </c>
      <c r="N38" s="219">
        <v>1498</v>
      </c>
      <c r="O38" s="220">
        <v>93.4</v>
      </c>
      <c r="P38" s="220">
        <v>96.5</v>
      </c>
    </row>
    <row r="39" spans="1:16" ht="25.5">
      <c r="A39" s="398"/>
      <c r="B39" s="398"/>
      <c r="C39" s="398"/>
      <c r="D39" s="399"/>
      <c r="E39" s="445"/>
      <c r="F39" s="430"/>
      <c r="G39" s="432"/>
      <c r="H39" s="434"/>
      <c r="I39" s="434"/>
      <c r="J39" s="215">
        <v>1030304360</v>
      </c>
      <c r="K39" s="218" t="s">
        <v>231</v>
      </c>
      <c r="L39" s="219">
        <v>1552</v>
      </c>
      <c r="M39" s="219">
        <v>1552</v>
      </c>
      <c r="N39" s="219">
        <v>1498</v>
      </c>
      <c r="O39" s="220">
        <v>93.6</v>
      </c>
      <c r="P39" s="220">
        <v>96.5</v>
      </c>
    </row>
    <row r="40" spans="1:16">
      <c r="A40" s="435">
        <v>10</v>
      </c>
      <c r="B40" s="435">
        <v>4</v>
      </c>
      <c r="C40" s="435"/>
      <c r="D40" s="435"/>
      <c r="E40" s="436" t="s">
        <v>216</v>
      </c>
      <c r="F40" s="212" t="s">
        <v>54</v>
      </c>
      <c r="G40" s="212"/>
      <c r="H40" s="216"/>
      <c r="I40" s="216"/>
      <c r="J40" s="216"/>
      <c r="K40" s="216"/>
      <c r="L40" s="221">
        <v>1677.2</v>
      </c>
      <c r="M40" s="221">
        <v>1677.2</v>
      </c>
      <c r="N40" s="221">
        <v>1589.6</v>
      </c>
      <c r="O40" s="221">
        <v>94.8</v>
      </c>
      <c r="P40" s="222">
        <v>94.8</v>
      </c>
    </row>
    <row r="41" spans="1:16">
      <c r="A41" s="435"/>
      <c r="B41" s="435"/>
      <c r="C41" s="435"/>
      <c r="D41" s="435"/>
      <c r="E41" s="436"/>
      <c r="F41" s="437" t="s">
        <v>218</v>
      </c>
      <c r="G41" s="438">
        <v>577</v>
      </c>
      <c r="H41" s="439">
        <v>1</v>
      </c>
      <c r="I41" s="439">
        <v>4</v>
      </c>
      <c r="J41" s="403"/>
      <c r="K41" s="404" t="s">
        <v>219</v>
      </c>
      <c r="L41" s="407">
        <v>1677.2</v>
      </c>
      <c r="M41" s="407">
        <v>1677.2</v>
      </c>
      <c r="N41" s="407">
        <v>1589.6</v>
      </c>
      <c r="O41" s="407">
        <v>94.8</v>
      </c>
      <c r="P41" s="410">
        <v>94.8</v>
      </c>
    </row>
    <row r="42" spans="1:16">
      <c r="A42" s="435"/>
      <c r="B42" s="435"/>
      <c r="C42" s="435"/>
      <c r="D42" s="435"/>
      <c r="E42" s="436"/>
      <c r="F42" s="437"/>
      <c r="G42" s="438"/>
      <c r="H42" s="440"/>
      <c r="I42" s="440"/>
      <c r="J42" s="403"/>
      <c r="K42" s="405"/>
      <c r="L42" s="408"/>
      <c r="M42" s="408"/>
      <c r="N42" s="408"/>
      <c r="O42" s="408"/>
      <c r="P42" s="410"/>
    </row>
    <row r="43" spans="1:16">
      <c r="A43" s="435"/>
      <c r="B43" s="435"/>
      <c r="C43" s="435"/>
      <c r="D43" s="435"/>
      <c r="E43" s="436"/>
      <c r="F43" s="437"/>
      <c r="G43" s="438"/>
      <c r="H43" s="440"/>
      <c r="I43" s="440"/>
      <c r="J43" s="403"/>
      <c r="K43" s="405"/>
      <c r="L43" s="408"/>
      <c r="M43" s="408"/>
      <c r="N43" s="408"/>
      <c r="O43" s="408"/>
      <c r="P43" s="410"/>
    </row>
    <row r="44" spans="1:16">
      <c r="A44" s="435"/>
      <c r="B44" s="435"/>
      <c r="C44" s="435"/>
      <c r="D44" s="435"/>
      <c r="E44" s="436"/>
      <c r="F44" s="437"/>
      <c r="G44" s="438"/>
      <c r="H44" s="441"/>
      <c r="I44" s="441"/>
      <c r="J44" s="403"/>
      <c r="K44" s="406"/>
      <c r="L44" s="409"/>
      <c r="M44" s="409"/>
      <c r="N44" s="409"/>
      <c r="O44" s="409"/>
      <c r="P44" s="410"/>
    </row>
    <row r="45" spans="1:16">
      <c r="A45" s="411">
        <v>10</v>
      </c>
      <c r="B45" s="411">
        <v>4</v>
      </c>
      <c r="C45" s="411">
        <v>1</v>
      </c>
      <c r="D45" s="411"/>
      <c r="E45" s="413" t="s">
        <v>217</v>
      </c>
      <c r="F45" s="414" t="s">
        <v>218</v>
      </c>
      <c r="G45" s="416">
        <v>577</v>
      </c>
      <c r="H45" s="417">
        <v>1</v>
      </c>
      <c r="I45" s="417">
        <v>4</v>
      </c>
      <c r="J45" s="419"/>
      <c r="K45" s="421" t="s">
        <v>220</v>
      </c>
      <c r="L45" s="423">
        <v>1677.2</v>
      </c>
      <c r="M45" s="423">
        <v>1677.2</v>
      </c>
      <c r="N45" s="423">
        <v>1589.6</v>
      </c>
      <c r="O45" s="425">
        <v>94.8</v>
      </c>
      <c r="P45" s="427">
        <v>94.8</v>
      </c>
    </row>
    <row r="46" spans="1:16">
      <c r="A46" s="412"/>
      <c r="B46" s="412"/>
      <c r="C46" s="412"/>
      <c r="D46" s="412"/>
      <c r="E46" s="370"/>
      <c r="F46" s="415"/>
      <c r="G46" s="417"/>
      <c r="H46" s="418"/>
      <c r="I46" s="418"/>
      <c r="J46" s="420"/>
      <c r="K46" s="422"/>
      <c r="L46" s="424"/>
      <c r="M46" s="424"/>
      <c r="N46" s="424"/>
      <c r="O46" s="426"/>
      <c r="P46" s="428"/>
    </row>
    <row r="47" spans="1:16">
      <c r="A47" s="398">
        <v>10</v>
      </c>
      <c r="B47" s="398">
        <v>5</v>
      </c>
      <c r="C47" s="398"/>
      <c r="D47" s="399"/>
      <c r="E47" s="400" t="s">
        <v>273</v>
      </c>
      <c r="F47" s="223" t="s">
        <v>54</v>
      </c>
      <c r="G47" s="223"/>
      <c r="H47" s="211"/>
      <c r="I47" s="211"/>
      <c r="J47" s="211"/>
      <c r="K47" s="211"/>
      <c r="L47" s="217" t="s">
        <v>275</v>
      </c>
      <c r="M47" s="217" t="s">
        <v>275</v>
      </c>
      <c r="N47" s="217" t="s">
        <v>276</v>
      </c>
      <c r="O47" s="217">
        <v>99.1</v>
      </c>
      <c r="P47" s="217">
        <v>99.1</v>
      </c>
    </row>
    <row r="48" spans="1:16" ht="102.75">
      <c r="A48" s="398"/>
      <c r="B48" s="398"/>
      <c r="C48" s="398"/>
      <c r="D48" s="399"/>
      <c r="E48" s="400"/>
      <c r="F48" s="224" t="s">
        <v>277</v>
      </c>
      <c r="G48" s="225">
        <v>577</v>
      </c>
      <c r="H48" s="225"/>
      <c r="I48" s="225"/>
      <c r="J48" s="214"/>
      <c r="K48" s="211"/>
      <c r="L48" s="220" t="s">
        <v>278</v>
      </c>
      <c r="M48" s="220" t="s">
        <v>278</v>
      </c>
      <c r="N48" s="220" t="s">
        <v>279</v>
      </c>
      <c r="O48" s="220">
        <v>99.4</v>
      </c>
      <c r="P48" s="220">
        <v>99.4</v>
      </c>
    </row>
    <row r="49" spans="1:16" ht="90">
      <c r="A49" s="398"/>
      <c r="B49" s="398"/>
      <c r="C49" s="398"/>
      <c r="D49" s="399"/>
      <c r="E49" s="400"/>
      <c r="F49" s="224" t="s">
        <v>280</v>
      </c>
      <c r="G49" s="225">
        <v>608</v>
      </c>
      <c r="H49" s="225"/>
      <c r="I49" s="225"/>
      <c r="J49" s="211"/>
      <c r="K49" s="211"/>
      <c r="L49" s="220" t="s">
        <v>281</v>
      </c>
      <c r="M49" s="220" t="s">
        <v>282</v>
      </c>
      <c r="N49" s="220" t="s">
        <v>283</v>
      </c>
      <c r="O49" s="220">
        <v>98.9</v>
      </c>
      <c r="P49" s="220">
        <v>98.9</v>
      </c>
    </row>
    <row r="50" spans="1:16">
      <c r="A50" s="337">
        <v>10</v>
      </c>
      <c r="B50" s="337">
        <v>5</v>
      </c>
      <c r="C50" s="337">
        <v>1</v>
      </c>
      <c r="D50" s="338"/>
      <c r="E50" s="394" t="s">
        <v>324</v>
      </c>
      <c r="F50" s="171" t="s">
        <v>54</v>
      </c>
      <c r="G50" s="177"/>
      <c r="H50" s="175"/>
      <c r="I50" s="175"/>
      <c r="J50" s="151"/>
      <c r="K50" s="151"/>
      <c r="L50" s="176" t="s">
        <v>275</v>
      </c>
      <c r="M50" s="176" t="s">
        <v>275</v>
      </c>
      <c r="N50" s="176" t="s">
        <v>276</v>
      </c>
      <c r="O50" s="174">
        <v>99.1</v>
      </c>
      <c r="P50" s="174">
        <v>99.1</v>
      </c>
    </row>
    <row r="51" spans="1:16" ht="102.75">
      <c r="A51" s="337"/>
      <c r="B51" s="337"/>
      <c r="C51" s="337"/>
      <c r="D51" s="338"/>
      <c r="E51" s="401"/>
      <c r="F51" s="172" t="s">
        <v>277</v>
      </c>
      <c r="G51" s="175">
        <v>577</v>
      </c>
      <c r="H51" s="175"/>
      <c r="I51" s="175"/>
      <c r="J51" s="153"/>
      <c r="K51" s="151"/>
      <c r="L51" s="176" t="s">
        <v>278</v>
      </c>
      <c r="M51" s="176" t="s">
        <v>278</v>
      </c>
      <c r="N51" s="176" t="s">
        <v>279</v>
      </c>
      <c r="O51" s="174">
        <v>99.4</v>
      </c>
      <c r="P51" s="174">
        <v>99.4</v>
      </c>
    </row>
    <row r="52" spans="1:16" ht="90">
      <c r="A52" s="337"/>
      <c r="B52" s="337"/>
      <c r="C52" s="337"/>
      <c r="D52" s="338"/>
      <c r="E52" s="402"/>
      <c r="F52" s="172" t="s">
        <v>280</v>
      </c>
      <c r="G52" s="175">
        <v>608</v>
      </c>
      <c r="H52" s="175"/>
      <c r="I52" s="175"/>
      <c r="J52" s="151"/>
      <c r="K52" s="151"/>
      <c r="L52" s="178" t="s">
        <v>284</v>
      </c>
      <c r="M52" s="176" t="s">
        <v>282</v>
      </c>
      <c r="N52" s="176" t="s">
        <v>283</v>
      </c>
      <c r="O52" s="174">
        <v>98.9</v>
      </c>
      <c r="P52" s="174">
        <v>98.9</v>
      </c>
    </row>
    <row r="53" spans="1:16">
      <c r="A53" s="337">
        <v>10</v>
      </c>
      <c r="B53" s="337">
        <v>5</v>
      </c>
      <c r="C53" s="337">
        <v>1</v>
      </c>
      <c r="D53" s="338">
        <v>1</v>
      </c>
      <c r="E53" s="394" t="s">
        <v>320</v>
      </c>
      <c r="F53" s="172" t="s">
        <v>54</v>
      </c>
      <c r="G53" s="177"/>
      <c r="H53" s="175"/>
      <c r="I53" s="175"/>
      <c r="J53" s="179"/>
      <c r="K53" s="151"/>
      <c r="L53" s="176" t="s">
        <v>285</v>
      </c>
      <c r="M53" s="176" t="s">
        <v>285</v>
      </c>
      <c r="N53" s="176" t="s">
        <v>286</v>
      </c>
      <c r="O53" s="174">
        <v>99.1</v>
      </c>
      <c r="P53" s="174">
        <v>99.1</v>
      </c>
    </row>
    <row r="54" spans="1:16">
      <c r="A54" s="337"/>
      <c r="B54" s="337"/>
      <c r="C54" s="337"/>
      <c r="D54" s="338"/>
      <c r="E54" s="395"/>
      <c r="F54" s="288" t="s">
        <v>277</v>
      </c>
      <c r="G54" s="363">
        <v>577</v>
      </c>
      <c r="H54" s="292">
        <v>1</v>
      </c>
      <c r="I54" s="397">
        <v>13</v>
      </c>
      <c r="J54" s="292">
        <v>1050160120</v>
      </c>
      <c r="K54" s="374" t="s">
        <v>321</v>
      </c>
      <c r="L54" s="377" t="s">
        <v>287</v>
      </c>
      <c r="M54" s="380">
        <v>31356.9</v>
      </c>
      <c r="N54" s="377" t="s">
        <v>288</v>
      </c>
      <c r="O54" s="383">
        <v>99.4</v>
      </c>
      <c r="P54" s="365">
        <v>99.4</v>
      </c>
    </row>
    <row r="55" spans="1:16">
      <c r="A55" s="337"/>
      <c r="B55" s="337"/>
      <c r="C55" s="337"/>
      <c r="D55" s="338"/>
      <c r="E55" s="395"/>
      <c r="F55" s="288"/>
      <c r="G55" s="363"/>
      <c r="H55" s="386"/>
      <c r="I55" s="397"/>
      <c r="J55" s="372"/>
      <c r="K55" s="375"/>
      <c r="L55" s="378"/>
      <c r="M55" s="381"/>
      <c r="N55" s="378"/>
      <c r="O55" s="384"/>
      <c r="P55" s="365"/>
    </row>
    <row r="56" spans="1:16">
      <c r="A56" s="337"/>
      <c r="B56" s="337"/>
      <c r="C56" s="337"/>
      <c r="D56" s="338"/>
      <c r="E56" s="395"/>
      <c r="F56" s="288"/>
      <c r="G56" s="363"/>
      <c r="H56" s="296"/>
      <c r="I56" s="397"/>
      <c r="J56" s="373"/>
      <c r="K56" s="376"/>
      <c r="L56" s="379"/>
      <c r="M56" s="382"/>
      <c r="N56" s="379"/>
      <c r="O56" s="385"/>
      <c r="P56" s="365"/>
    </row>
    <row r="57" spans="1:16">
      <c r="A57" s="337"/>
      <c r="B57" s="337"/>
      <c r="C57" s="337"/>
      <c r="D57" s="338"/>
      <c r="E57" s="395"/>
      <c r="F57" s="288" t="s">
        <v>280</v>
      </c>
      <c r="G57" s="363">
        <v>608</v>
      </c>
      <c r="H57" s="292">
        <v>1</v>
      </c>
      <c r="I57" s="363">
        <v>13</v>
      </c>
      <c r="J57" s="387" t="s">
        <v>323</v>
      </c>
      <c r="K57" s="390" t="s">
        <v>322</v>
      </c>
      <c r="L57" s="391" t="s">
        <v>289</v>
      </c>
      <c r="M57" s="377" t="s">
        <v>282</v>
      </c>
      <c r="N57" s="377" t="s">
        <v>283</v>
      </c>
      <c r="O57" s="383">
        <v>98.9</v>
      </c>
      <c r="P57" s="365">
        <v>98.9</v>
      </c>
    </row>
    <row r="58" spans="1:16">
      <c r="A58" s="337"/>
      <c r="B58" s="337"/>
      <c r="C58" s="337"/>
      <c r="D58" s="338"/>
      <c r="E58" s="395"/>
      <c r="F58" s="288"/>
      <c r="G58" s="363"/>
      <c r="H58" s="386"/>
      <c r="I58" s="363"/>
      <c r="J58" s="388"/>
      <c r="K58" s="388"/>
      <c r="L58" s="392"/>
      <c r="M58" s="378"/>
      <c r="N58" s="378"/>
      <c r="O58" s="384"/>
      <c r="P58" s="365"/>
    </row>
    <row r="59" spans="1:16">
      <c r="A59" s="337"/>
      <c r="B59" s="337"/>
      <c r="C59" s="337"/>
      <c r="D59" s="338"/>
      <c r="E59" s="395"/>
      <c r="F59" s="288"/>
      <c r="G59" s="363"/>
      <c r="H59" s="386"/>
      <c r="I59" s="363"/>
      <c r="J59" s="388"/>
      <c r="K59" s="388"/>
      <c r="L59" s="392"/>
      <c r="M59" s="378"/>
      <c r="N59" s="378"/>
      <c r="O59" s="384"/>
      <c r="P59" s="365"/>
    </row>
    <row r="60" spans="1:16">
      <c r="A60" s="337"/>
      <c r="B60" s="337"/>
      <c r="C60" s="337"/>
      <c r="D60" s="338"/>
      <c r="E60" s="396"/>
      <c r="F60" s="288"/>
      <c r="G60" s="363"/>
      <c r="H60" s="296"/>
      <c r="I60" s="363"/>
      <c r="J60" s="389"/>
      <c r="K60" s="389"/>
      <c r="L60" s="393"/>
      <c r="M60" s="379"/>
      <c r="N60" s="379"/>
      <c r="O60" s="385"/>
      <c r="P60" s="365"/>
    </row>
    <row r="61" spans="1:16">
      <c r="A61" s="368">
        <v>10</v>
      </c>
      <c r="B61" s="337">
        <v>5</v>
      </c>
      <c r="C61" s="337">
        <v>1</v>
      </c>
      <c r="D61" s="338">
        <v>2</v>
      </c>
      <c r="E61" s="366" t="s">
        <v>290</v>
      </c>
      <c r="F61" s="172" t="s">
        <v>54</v>
      </c>
      <c r="G61" s="171"/>
      <c r="H61" s="151"/>
      <c r="I61" s="151"/>
      <c r="J61" s="151"/>
      <c r="K61" s="151"/>
      <c r="L61" s="176">
        <v>79.8</v>
      </c>
      <c r="M61" s="176">
        <v>79.8</v>
      </c>
      <c r="N61" s="176">
        <v>79.8</v>
      </c>
      <c r="O61" s="174">
        <v>100</v>
      </c>
      <c r="P61" s="174">
        <v>100</v>
      </c>
    </row>
    <row r="62" spans="1:16">
      <c r="A62" s="368"/>
      <c r="B62" s="337"/>
      <c r="C62" s="337"/>
      <c r="D62" s="338"/>
      <c r="E62" s="367"/>
      <c r="F62" s="370" t="s">
        <v>277</v>
      </c>
      <c r="G62" s="363">
        <v>577</v>
      </c>
      <c r="H62" s="363">
        <v>1</v>
      </c>
      <c r="I62" s="363">
        <v>13</v>
      </c>
      <c r="J62" s="289"/>
      <c r="K62" s="363">
        <v>244</v>
      </c>
      <c r="L62" s="364">
        <v>79.8</v>
      </c>
      <c r="M62" s="364">
        <v>79.8</v>
      </c>
      <c r="N62" s="364">
        <v>79.8</v>
      </c>
      <c r="O62" s="365">
        <v>100</v>
      </c>
      <c r="P62" s="365">
        <v>100</v>
      </c>
    </row>
    <row r="63" spans="1:16">
      <c r="A63" s="368"/>
      <c r="B63" s="337"/>
      <c r="C63" s="337"/>
      <c r="D63" s="338"/>
      <c r="E63" s="367"/>
      <c r="F63" s="371"/>
      <c r="G63" s="363"/>
      <c r="H63" s="363"/>
      <c r="I63" s="363"/>
      <c r="J63" s="289"/>
      <c r="K63" s="363"/>
      <c r="L63" s="364"/>
      <c r="M63" s="364"/>
      <c r="N63" s="364"/>
      <c r="O63" s="365"/>
      <c r="P63" s="365"/>
    </row>
    <row r="64" spans="1:16">
      <c r="A64" s="368"/>
      <c r="B64" s="337"/>
      <c r="C64" s="337"/>
      <c r="D64" s="338"/>
      <c r="E64" s="367"/>
      <c r="F64" s="366" t="s">
        <v>277</v>
      </c>
      <c r="G64" s="363"/>
      <c r="H64" s="363"/>
      <c r="I64" s="363"/>
      <c r="J64" s="289"/>
      <c r="K64" s="363"/>
      <c r="L64" s="176"/>
      <c r="M64" s="176"/>
      <c r="N64" s="176"/>
      <c r="O64" s="174"/>
      <c r="P64" s="365"/>
    </row>
    <row r="65" spans="1:16">
      <c r="A65" s="368"/>
      <c r="B65" s="337"/>
      <c r="C65" s="337"/>
      <c r="D65" s="338"/>
      <c r="E65" s="367"/>
      <c r="F65" s="367"/>
      <c r="G65" s="363">
        <v>608</v>
      </c>
      <c r="H65" s="363">
        <v>1</v>
      </c>
      <c r="I65" s="363">
        <v>13</v>
      </c>
      <c r="J65" s="289"/>
      <c r="K65" s="363">
        <v>244</v>
      </c>
      <c r="L65" s="364"/>
      <c r="M65" s="364">
        <v>0</v>
      </c>
      <c r="N65" s="364">
        <v>0</v>
      </c>
      <c r="O65" s="365">
        <v>0</v>
      </c>
      <c r="P65" s="365">
        <v>0</v>
      </c>
    </row>
    <row r="66" spans="1:16">
      <c r="A66" s="368"/>
      <c r="B66" s="337"/>
      <c r="C66" s="337"/>
      <c r="D66" s="338"/>
      <c r="E66" s="367"/>
      <c r="F66" s="367"/>
      <c r="G66" s="363"/>
      <c r="H66" s="363"/>
      <c r="I66" s="363"/>
      <c r="J66" s="289"/>
      <c r="K66" s="363"/>
      <c r="L66" s="364"/>
      <c r="M66" s="364"/>
      <c r="N66" s="364"/>
      <c r="O66" s="365"/>
      <c r="P66" s="365"/>
    </row>
    <row r="67" spans="1:16">
      <c r="A67" s="368"/>
      <c r="B67" s="337"/>
      <c r="C67" s="337"/>
      <c r="D67" s="338"/>
      <c r="E67" s="369"/>
      <c r="F67" s="367"/>
      <c r="G67" s="363"/>
      <c r="H67" s="363"/>
      <c r="I67" s="363"/>
      <c r="J67" s="289"/>
      <c r="K67" s="363"/>
      <c r="L67" s="364"/>
      <c r="M67" s="364"/>
      <c r="N67" s="364"/>
      <c r="O67" s="365"/>
      <c r="P67" s="365"/>
    </row>
    <row r="68" spans="1:16" ht="51">
      <c r="A68" s="196">
        <v>10</v>
      </c>
      <c r="B68" s="196">
        <v>5</v>
      </c>
      <c r="C68" s="196">
        <v>1</v>
      </c>
      <c r="D68" s="197">
        <v>3</v>
      </c>
      <c r="E68" s="180" t="s">
        <v>291</v>
      </c>
      <c r="F68" s="367"/>
      <c r="G68" s="181" t="s">
        <v>54</v>
      </c>
      <c r="H68" s="179"/>
      <c r="I68" s="179"/>
      <c r="J68" s="179"/>
      <c r="K68" s="179"/>
      <c r="L68" s="179"/>
      <c r="M68" s="182" t="s">
        <v>238</v>
      </c>
      <c r="N68" s="182" t="s">
        <v>238</v>
      </c>
      <c r="O68" s="182" t="s">
        <v>238</v>
      </c>
      <c r="P68" s="182" t="s">
        <v>238</v>
      </c>
    </row>
    <row r="69" spans="1:16">
      <c r="A69" s="337">
        <v>10</v>
      </c>
      <c r="B69" s="337">
        <v>5</v>
      </c>
      <c r="C69" s="337">
        <v>1</v>
      </c>
      <c r="D69" s="338">
        <v>3</v>
      </c>
      <c r="E69" s="353" t="s">
        <v>291</v>
      </c>
      <c r="F69" s="165" t="s">
        <v>54</v>
      </c>
      <c r="G69" s="165"/>
      <c r="H69" s="129"/>
      <c r="I69" s="129"/>
      <c r="J69" s="129"/>
      <c r="K69" s="129"/>
      <c r="L69" s="129"/>
      <c r="M69" s="150" t="s">
        <v>238</v>
      </c>
      <c r="N69" s="150" t="s">
        <v>238</v>
      </c>
      <c r="O69" s="150" t="s">
        <v>238</v>
      </c>
      <c r="P69" s="150" t="s">
        <v>238</v>
      </c>
    </row>
    <row r="70" spans="1:16">
      <c r="A70" s="337"/>
      <c r="B70" s="337"/>
      <c r="C70" s="337"/>
      <c r="D70" s="338"/>
      <c r="E70" s="354"/>
      <c r="F70" s="359" t="s">
        <v>277</v>
      </c>
      <c r="G70" s="360">
        <v>577</v>
      </c>
      <c r="H70" s="360">
        <v>1</v>
      </c>
      <c r="I70" s="358">
        <v>13</v>
      </c>
      <c r="J70" s="343"/>
      <c r="K70" s="358">
        <v>244</v>
      </c>
      <c r="L70" s="347"/>
      <c r="M70" s="343" t="s">
        <v>238</v>
      </c>
      <c r="N70" s="343" t="s">
        <v>238</v>
      </c>
      <c r="O70" s="343" t="s">
        <v>238</v>
      </c>
      <c r="P70" s="343" t="s">
        <v>238</v>
      </c>
    </row>
    <row r="71" spans="1:16">
      <c r="A71" s="337"/>
      <c r="B71" s="337"/>
      <c r="C71" s="337"/>
      <c r="D71" s="338"/>
      <c r="E71" s="354"/>
      <c r="F71" s="359"/>
      <c r="G71" s="361"/>
      <c r="H71" s="361"/>
      <c r="I71" s="358"/>
      <c r="J71" s="343"/>
      <c r="K71" s="358"/>
      <c r="L71" s="348"/>
      <c r="M71" s="343"/>
      <c r="N71" s="343"/>
      <c r="O71" s="343"/>
      <c r="P71" s="343"/>
    </row>
    <row r="72" spans="1:16">
      <c r="A72" s="337"/>
      <c r="B72" s="337"/>
      <c r="C72" s="337"/>
      <c r="D72" s="338"/>
      <c r="E72" s="354"/>
      <c r="F72" s="359"/>
      <c r="G72" s="362"/>
      <c r="H72" s="362"/>
      <c r="I72" s="358"/>
      <c r="J72" s="343"/>
      <c r="K72" s="358"/>
      <c r="L72" s="349"/>
      <c r="M72" s="343"/>
      <c r="N72" s="343"/>
      <c r="O72" s="343"/>
      <c r="P72" s="343"/>
    </row>
    <row r="73" spans="1:16">
      <c r="A73" s="337"/>
      <c r="B73" s="337"/>
      <c r="C73" s="337"/>
      <c r="D73" s="338"/>
      <c r="E73" s="354"/>
      <c r="F73" s="359" t="s">
        <v>280</v>
      </c>
      <c r="G73" s="360">
        <v>608</v>
      </c>
      <c r="H73" s="360">
        <v>1</v>
      </c>
      <c r="I73" s="358">
        <v>13</v>
      </c>
      <c r="J73" s="343"/>
      <c r="K73" s="358">
        <v>244</v>
      </c>
      <c r="L73" s="347"/>
      <c r="M73" s="343" t="s">
        <v>238</v>
      </c>
      <c r="N73" s="343" t="s">
        <v>238</v>
      </c>
      <c r="O73" s="343" t="s">
        <v>238</v>
      </c>
      <c r="P73" s="343" t="s">
        <v>238</v>
      </c>
    </row>
    <row r="74" spans="1:16">
      <c r="A74" s="337"/>
      <c r="B74" s="337"/>
      <c r="C74" s="337"/>
      <c r="D74" s="338"/>
      <c r="E74" s="354"/>
      <c r="F74" s="359"/>
      <c r="G74" s="361"/>
      <c r="H74" s="361"/>
      <c r="I74" s="358"/>
      <c r="J74" s="343"/>
      <c r="K74" s="358"/>
      <c r="L74" s="348"/>
      <c r="M74" s="343"/>
      <c r="N74" s="343"/>
      <c r="O74" s="343"/>
      <c r="P74" s="343"/>
    </row>
    <row r="75" spans="1:16">
      <c r="A75" s="337"/>
      <c r="B75" s="337"/>
      <c r="C75" s="337"/>
      <c r="D75" s="338"/>
      <c r="E75" s="355"/>
      <c r="F75" s="359"/>
      <c r="G75" s="362"/>
      <c r="H75" s="362"/>
      <c r="I75" s="358"/>
      <c r="J75" s="343"/>
      <c r="K75" s="358"/>
      <c r="L75" s="349"/>
      <c r="M75" s="343"/>
      <c r="N75" s="343"/>
      <c r="O75" s="343"/>
      <c r="P75" s="343"/>
    </row>
    <row r="76" spans="1:16">
      <c r="A76" s="337">
        <v>10</v>
      </c>
      <c r="B76" s="337">
        <v>5</v>
      </c>
      <c r="C76" s="337">
        <v>1</v>
      </c>
      <c r="D76" s="338">
        <v>4</v>
      </c>
      <c r="E76" s="353" t="s">
        <v>292</v>
      </c>
      <c r="F76" s="165" t="s">
        <v>54</v>
      </c>
      <c r="G76" s="165"/>
      <c r="H76" s="129"/>
      <c r="I76" s="129"/>
      <c r="J76" s="129"/>
      <c r="K76" s="129"/>
      <c r="L76" s="129"/>
      <c r="M76" s="150" t="s">
        <v>238</v>
      </c>
      <c r="N76" s="150" t="s">
        <v>238</v>
      </c>
      <c r="O76" s="150" t="s">
        <v>238</v>
      </c>
      <c r="P76" s="150" t="s">
        <v>238</v>
      </c>
    </row>
    <row r="77" spans="1:16">
      <c r="A77" s="337"/>
      <c r="B77" s="337"/>
      <c r="C77" s="337"/>
      <c r="D77" s="338"/>
      <c r="E77" s="354"/>
      <c r="F77" s="356" t="s">
        <v>277</v>
      </c>
      <c r="G77" s="357">
        <v>577</v>
      </c>
      <c r="H77" s="358">
        <v>1</v>
      </c>
      <c r="I77" s="358">
        <v>13</v>
      </c>
      <c r="J77" s="343"/>
      <c r="K77" s="344" t="s">
        <v>325</v>
      </c>
      <c r="L77" s="347"/>
      <c r="M77" s="350" t="s">
        <v>244</v>
      </c>
      <c r="N77" s="350" t="s">
        <v>293</v>
      </c>
      <c r="O77" s="350" t="s">
        <v>293</v>
      </c>
      <c r="P77" s="343" t="s">
        <v>238</v>
      </c>
    </row>
    <row r="78" spans="1:16">
      <c r="A78" s="337"/>
      <c r="B78" s="337"/>
      <c r="C78" s="337"/>
      <c r="D78" s="338"/>
      <c r="E78" s="354"/>
      <c r="F78" s="356"/>
      <c r="G78" s="357"/>
      <c r="H78" s="358"/>
      <c r="I78" s="358"/>
      <c r="J78" s="343"/>
      <c r="K78" s="345"/>
      <c r="L78" s="348"/>
      <c r="M78" s="350"/>
      <c r="N78" s="350"/>
      <c r="O78" s="350"/>
      <c r="P78" s="343"/>
    </row>
    <row r="79" spans="1:16">
      <c r="A79" s="337"/>
      <c r="B79" s="337"/>
      <c r="C79" s="337"/>
      <c r="D79" s="338"/>
      <c r="E79" s="354"/>
      <c r="F79" s="356"/>
      <c r="G79" s="357"/>
      <c r="H79" s="358"/>
      <c r="I79" s="358"/>
      <c r="J79" s="343"/>
      <c r="K79" s="346"/>
      <c r="L79" s="349"/>
      <c r="M79" s="350"/>
      <c r="N79" s="350"/>
      <c r="O79" s="350"/>
      <c r="P79" s="343"/>
    </row>
    <row r="80" spans="1:16" ht="78.75">
      <c r="A80" s="337"/>
      <c r="B80" s="337"/>
      <c r="C80" s="337"/>
      <c r="D80" s="338"/>
      <c r="E80" s="355"/>
      <c r="F80" s="184" t="s">
        <v>280</v>
      </c>
      <c r="G80" s="185">
        <v>608</v>
      </c>
      <c r="H80" s="169">
        <v>1</v>
      </c>
      <c r="I80" s="169">
        <v>13</v>
      </c>
      <c r="J80" s="147"/>
      <c r="K80" s="169">
        <v>240</v>
      </c>
      <c r="L80" s="147"/>
      <c r="M80" s="147" t="s">
        <v>238</v>
      </c>
      <c r="N80" s="147" t="s">
        <v>238</v>
      </c>
      <c r="O80" s="147" t="s">
        <v>238</v>
      </c>
      <c r="P80" s="147" t="s">
        <v>238</v>
      </c>
    </row>
    <row r="81" spans="1:16">
      <c r="A81" s="337">
        <v>10</v>
      </c>
      <c r="B81" s="337">
        <v>5</v>
      </c>
      <c r="C81" s="337">
        <v>2</v>
      </c>
      <c r="D81" s="338"/>
      <c r="E81" s="351" t="s">
        <v>294</v>
      </c>
      <c r="F81" s="149" t="s">
        <v>54</v>
      </c>
      <c r="G81" s="149"/>
      <c r="H81" s="147"/>
      <c r="I81" s="147"/>
      <c r="J81" s="147"/>
      <c r="K81" s="129"/>
      <c r="L81" s="129"/>
      <c r="M81" s="130"/>
      <c r="N81" s="130"/>
      <c r="O81" s="130"/>
      <c r="P81" s="129"/>
    </row>
    <row r="82" spans="1:16" ht="78.75">
      <c r="A82" s="337"/>
      <c r="B82" s="337"/>
      <c r="C82" s="337"/>
      <c r="D82" s="338"/>
      <c r="E82" s="352"/>
      <c r="F82" s="183" t="s">
        <v>277</v>
      </c>
      <c r="G82" s="185">
        <v>577</v>
      </c>
      <c r="H82" s="147"/>
      <c r="I82" s="147"/>
      <c r="J82" s="147"/>
      <c r="K82" s="147"/>
      <c r="L82" s="147"/>
      <c r="M82" s="130"/>
      <c r="N82" s="130"/>
      <c r="O82" s="130"/>
      <c r="P82" s="129"/>
    </row>
    <row r="83" spans="1:16" ht="79.5">
      <c r="A83" s="144">
        <v>10</v>
      </c>
      <c r="B83" s="144">
        <v>5</v>
      </c>
      <c r="C83" s="144">
        <v>2</v>
      </c>
      <c r="D83" s="145">
        <v>1</v>
      </c>
      <c r="E83" s="186" t="s">
        <v>295</v>
      </c>
      <c r="F83" s="166" t="s">
        <v>277</v>
      </c>
      <c r="G83" s="147">
        <v>577</v>
      </c>
      <c r="H83" s="147"/>
      <c r="I83" s="147"/>
      <c r="J83" s="147"/>
      <c r="K83" s="129"/>
      <c r="L83" s="129"/>
      <c r="M83" s="130"/>
      <c r="N83" s="130"/>
      <c r="O83" s="130"/>
      <c r="P83" s="129"/>
    </row>
    <row r="84" spans="1:16" ht="79.5">
      <c r="A84" s="144">
        <v>10</v>
      </c>
      <c r="B84" s="144">
        <v>5</v>
      </c>
      <c r="C84" s="144">
        <v>2</v>
      </c>
      <c r="D84" s="145">
        <v>2</v>
      </c>
      <c r="E84" s="186" t="s">
        <v>296</v>
      </c>
      <c r="F84" s="166" t="s">
        <v>277</v>
      </c>
      <c r="G84" s="147">
        <v>577</v>
      </c>
      <c r="H84" s="147"/>
      <c r="I84" s="147"/>
      <c r="J84" s="147"/>
      <c r="K84" s="147"/>
      <c r="L84" s="147"/>
      <c r="M84" s="130"/>
      <c r="N84" s="130"/>
      <c r="O84" s="130"/>
      <c r="P84" s="129"/>
    </row>
    <row r="85" spans="1:16" ht="79.5">
      <c r="A85" s="144">
        <v>10</v>
      </c>
      <c r="B85" s="144">
        <v>5</v>
      </c>
      <c r="C85" s="144">
        <v>2</v>
      </c>
      <c r="D85" s="145">
        <v>3</v>
      </c>
      <c r="E85" s="186" t="s">
        <v>297</v>
      </c>
      <c r="F85" s="166" t="s">
        <v>277</v>
      </c>
      <c r="G85" s="147">
        <v>577</v>
      </c>
      <c r="H85" s="147"/>
      <c r="I85" s="147"/>
      <c r="J85" s="147"/>
      <c r="K85" s="147"/>
      <c r="L85" s="147"/>
      <c r="M85" s="130"/>
      <c r="N85" s="130"/>
      <c r="O85" s="130"/>
      <c r="P85" s="129"/>
    </row>
    <row r="86" spans="1:16" ht="102">
      <c r="A86" s="144">
        <v>10</v>
      </c>
      <c r="B86" s="144">
        <v>5</v>
      </c>
      <c r="C86" s="144">
        <v>2</v>
      </c>
      <c r="D86" s="145">
        <v>4</v>
      </c>
      <c r="E86" s="186" t="s">
        <v>298</v>
      </c>
      <c r="F86" s="166" t="s">
        <v>277</v>
      </c>
      <c r="G86" s="147">
        <v>577</v>
      </c>
      <c r="H86" s="147"/>
      <c r="I86" s="147"/>
      <c r="J86" s="147"/>
      <c r="K86" s="147"/>
      <c r="L86" s="147"/>
      <c r="M86" s="130"/>
      <c r="N86" s="130"/>
      <c r="O86" s="130"/>
      <c r="P86" s="129"/>
    </row>
    <row r="87" spans="1:16" ht="79.5">
      <c r="A87" s="144">
        <v>10</v>
      </c>
      <c r="B87" s="144">
        <v>5</v>
      </c>
      <c r="C87" s="144">
        <v>2</v>
      </c>
      <c r="D87" s="145">
        <v>5</v>
      </c>
      <c r="E87" s="186" t="s">
        <v>299</v>
      </c>
      <c r="F87" s="166" t="s">
        <v>277</v>
      </c>
      <c r="G87" s="147">
        <v>577</v>
      </c>
      <c r="H87" s="147"/>
      <c r="I87" s="147"/>
      <c r="J87" s="147"/>
      <c r="K87" s="147"/>
      <c r="L87" s="147"/>
      <c r="M87" s="130"/>
      <c r="N87" s="130"/>
      <c r="O87" s="130"/>
      <c r="P87" s="129"/>
    </row>
    <row r="88" spans="1:16">
      <c r="A88" s="337">
        <v>10</v>
      </c>
      <c r="B88" s="337">
        <v>5</v>
      </c>
      <c r="C88" s="337">
        <v>3</v>
      </c>
      <c r="D88" s="338"/>
      <c r="E88" s="339" t="s">
        <v>300</v>
      </c>
      <c r="F88" s="149" t="s">
        <v>54</v>
      </c>
      <c r="G88" s="147"/>
      <c r="H88" s="147"/>
      <c r="I88" s="147"/>
      <c r="J88" s="147"/>
      <c r="K88" s="147"/>
      <c r="L88" s="147"/>
      <c r="M88" s="130"/>
      <c r="N88" s="130"/>
      <c r="O88" s="130"/>
      <c r="P88" s="129"/>
    </row>
    <row r="89" spans="1:16" ht="79.5">
      <c r="A89" s="337"/>
      <c r="B89" s="337"/>
      <c r="C89" s="337"/>
      <c r="D89" s="338"/>
      <c r="E89" s="339"/>
      <c r="F89" s="166" t="s">
        <v>277</v>
      </c>
      <c r="G89" s="147">
        <v>608</v>
      </c>
      <c r="H89" s="147"/>
      <c r="I89" s="147"/>
      <c r="J89" s="147"/>
      <c r="K89" s="147"/>
      <c r="L89" s="147"/>
      <c r="M89" s="130"/>
      <c r="N89" s="130"/>
      <c r="O89" s="130"/>
      <c r="P89" s="129"/>
    </row>
    <row r="90" spans="1:16">
      <c r="A90" s="337">
        <v>10</v>
      </c>
      <c r="B90" s="337">
        <v>5</v>
      </c>
      <c r="C90" s="337">
        <v>3</v>
      </c>
      <c r="D90" s="338">
        <v>1</v>
      </c>
      <c r="E90" s="339" t="s">
        <v>301</v>
      </c>
      <c r="F90" s="342" t="s">
        <v>277</v>
      </c>
      <c r="G90" s="343">
        <v>577</v>
      </c>
      <c r="H90" s="343"/>
      <c r="I90" s="343"/>
      <c r="J90" s="343"/>
      <c r="K90" s="343"/>
      <c r="L90" s="343"/>
      <c r="M90" s="340"/>
      <c r="N90" s="340"/>
      <c r="O90" s="340"/>
      <c r="P90" s="341"/>
    </row>
    <row r="91" spans="1:16">
      <c r="A91" s="337"/>
      <c r="B91" s="337"/>
      <c r="C91" s="337"/>
      <c r="D91" s="338"/>
      <c r="E91" s="339"/>
      <c r="F91" s="342"/>
      <c r="G91" s="343"/>
      <c r="H91" s="343"/>
      <c r="I91" s="343"/>
      <c r="J91" s="343"/>
      <c r="K91" s="343"/>
      <c r="L91" s="343"/>
      <c r="M91" s="340"/>
      <c r="N91" s="340"/>
      <c r="O91" s="340"/>
      <c r="P91" s="341"/>
    </row>
    <row r="92" spans="1:16" ht="79.5">
      <c r="A92" s="144">
        <v>10</v>
      </c>
      <c r="B92" s="144">
        <v>5</v>
      </c>
      <c r="C92" s="144">
        <v>3</v>
      </c>
      <c r="D92" s="145">
        <v>2</v>
      </c>
      <c r="E92" s="186" t="s">
        <v>302</v>
      </c>
      <c r="F92" s="166" t="s">
        <v>277</v>
      </c>
      <c r="G92" s="147">
        <v>577</v>
      </c>
      <c r="H92" s="147"/>
      <c r="I92" s="147"/>
      <c r="J92" s="147"/>
      <c r="K92" s="147"/>
      <c r="L92" s="147"/>
      <c r="M92" s="130"/>
      <c r="N92" s="130"/>
      <c r="O92" s="130"/>
      <c r="P92" s="129"/>
    </row>
    <row r="93" spans="1:16" ht="79.5">
      <c r="A93" s="144">
        <v>10</v>
      </c>
      <c r="B93" s="144">
        <v>5</v>
      </c>
      <c r="C93" s="144">
        <v>3</v>
      </c>
      <c r="D93" s="145">
        <v>3</v>
      </c>
      <c r="E93" s="186" t="s">
        <v>303</v>
      </c>
      <c r="F93" s="166" t="s">
        <v>277</v>
      </c>
      <c r="G93" s="147">
        <v>577</v>
      </c>
      <c r="H93" s="147"/>
      <c r="I93" s="147"/>
      <c r="J93" s="147"/>
      <c r="K93" s="147"/>
      <c r="L93" s="147"/>
      <c r="M93" s="130"/>
      <c r="N93" s="130"/>
      <c r="O93" s="130"/>
      <c r="P93" s="129"/>
    </row>
    <row r="94" spans="1:16">
      <c r="A94" s="337">
        <v>10</v>
      </c>
      <c r="B94" s="337">
        <v>5</v>
      </c>
      <c r="C94" s="337">
        <v>4</v>
      </c>
      <c r="D94" s="338"/>
      <c r="E94" s="339" t="s">
        <v>304</v>
      </c>
      <c r="F94" s="149" t="s">
        <v>54</v>
      </c>
      <c r="G94" s="147"/>
      <c r="H94" s="147"/>
      <c r="I94" s="147"/>
      <c r="J94" s="147"/>
      <c r="K94" s="147"/>
      <c r="L94" s="147"/>
      <c r="M94" s="130"/>
      <c r="N94" s="130"/>
      <c r="O94" s="130"/>
      <c r="P94" s="129"/>
    </row>
    <row r="95" spans="1:16" ht="79.5">
      <c r="A95" s="337"/>
      <c r="B95" s="337"/>
      <c r="C95" s="337"/>
      <c r="D95" s="338"/>
      <c r="E95" s="339"/>
      <c r="F95" s="166" t="s">
        <v>277</v>
      </c>
      <c r="G95" s="147">
        <v>577</v>
      </c>
      <c r="H95" s="147"/>
      <c r="I95" s="147"/>
      <c r="J95" s="147"/>
      <c r="K95" s="147"/>
      <c r="L95" s="147"/>
      <c r="M95" s="130"/>
      <c r="N95" s="130"/>
      <c r="O95" s="130"/>
      <c r="P95" s="129"/>
    </row>
    <row r="96" spans="1:16" ht="79.5">
      <c r="A96" s="144">
        <v>10</v>
      </c>
      <c r="B96" s="144">
        <v>5</v>
      </c>
      <c r="C96" s="144">
        <v>4</v>
      </c>
      <c r="D96" s="145">
        <v>1</v>
      </c>
      <c r="E96" s="186" t="s">
        <v>305</v>
      </c>
      <c r="F96" s="166" t="s">
        <v>277</v>
      </c>
      <c r="G96" s="147">
        <v>577</v>
      </c>
      <c r="H96" s="147"/>
      <c r="I96" s="147"/>
      <c r="J96" s="147"/>
      <c r="K96" s="147"/>
      <c r="L96" s="147"/>
      <c r="M96" s="130"/>
      <c r="N96" s="130"/>
      <c r="O96" s="130"/>
      <c r="P96" s="129"/>
    </row>
    <row r="97" spans="1:16" ht="79.5">
      <c r="A97" s="144">
        <v>10</v>
      </c>
      <c r="B97" s="144">
        <v>5</v>
      </c>
      <c r="C97" s="144">
        <v>4</v>
      </c>
      <c r="D97" s="145">
        <v>2</v>
      </c>
      <c r="E97" s="186" t="s">
        <v>306</v>
      </c>
      <c r="F97" s="166" t="s">
        <v>277</v>
      </c>
      <c r="G97" s="147">
        <v>577</v>
      </c>
      <c r="H97" s="147"/>
      <c r="I97" s="147"/>
      <c r="J97" s="147"/>
      <c r="K97" s="147"/>
      <c r="L97" s="147"/>
      <c r="M97" s="130"/>
      <c r="N97" s="130"/>
      <c r="O97" s="130"/>
      <c r="P97" s="129"/>
    </row>
    <row r="98" spans="1:16">
      <c r="A98" s="337">
        <v>10</v>
      </c>
      <c r="B98" s="337">
        <v>5</v>
      </c>
      <c r="C98" s="337">
        <v>5</v>
      </c>
      <c r="D98" s="338"/>
      <c r="E98" s="339" t="s">
        <v>307</v>
      </c>
      <c r="F98" s="166" t="s">
        <v>54</v>
      </c>
      <c r="G98" s="147"/>
      <c r="H98" s="147"/>
      <c r="I98" s="147"/>
      <c r="J98" s="147"/>
      <c r="K98" s="147"/>
      <c r="L98" s="147"/>
      <c r="M98" s="130"/>
      <c r="N98" s="130"/>
      <c r="O98" s="130"/>
      <c r="P98" s="129"/>
    </row>
    <row r="99" spans="1:16" ht="57">
      <c r="A99" s="337"/>
      <c r="B99" s="337"/>
      <c r="C99" s="337"/>
      <c r="D99" s="338"/>
      <c r="E99" s="339"/>
      <c r="F99" s="166" t="s">
        <v>308</v>
      </c>
      <c r="G99" s="147">
        <v>577</v>
      </c>
      <c r="H99" s="147"/>
      <c r="I99" s="147"/>
      <c r="J99" s="147"/>
      <c r="K99" s="147"/>
      <c r="L99" s="147"/>
      <c r="M99" s="130"/>
      <c r="N99" s="130"/>
      <c r="O99" s="130"/>
      <c r="P99" s="129"/>
    </row>
    <row r="100" spans="1:16" ht="57">
      <c r="A100" s="144">
        <v>10</v>
      </c>
      <c r="B100" s="144">
        <v>5</v>
      </c>
      <c r="C100" s="144">
        <v>5</v>
      </c>
      <c r="D100" s="145">
        <v>1</v>
      </c>
      <c r="E100" s="186" t="s">
        <v>309</v>
      </c>
      <c r="F100" s="166" t="s">
        <v>308</v>
      </c>
      <c r="G100" s="147">
        <v>577</v>
      </c>
      <c r="H100" s="147"/>
      <c r="I100" s="147"/>
      <c r="J100" s="147"/>
      <c r="K100" s="147"/>
      <c r="L100" s="147"/>
      <c r="M100" s="130"/>
      <c r="N100" s="130"/>
      <c r="O100" s="130"/>
      <c r="P100" s="129"/>
    </row>
    <row r="101" spans="1:16" ht="57">
      <c r="A101" s="144">
        <v>10</v>
      </c>
      <c r="B101" s="144">
        <v>5</v>
      </c>
      <c r="C101" s="144">
        <v>5</v>
      </c>
      <c r="D101" s="145">
        <v>2</v>
      </c>
      <c r="E101" s="186" t="s">
        <v>310</v>
      </c>
      <c r="F101" s="166" t="s">
        <v>308</v>
      </c>
      <c r="G101" s="147">
        <v>577</v>
      </c>
      <c r="H101" s="147"/>
      <c r="I101" s="147"/>
      <c r="J101" s="147"/>
      <c r="K101" s="147"/>
      <c r="L101" s="147"/>
      <c r="M101" s="130"/>
      <c r="N101" s="130"/>
      <c r="O101" s="130"/>
      <c r="P101" s="129"/>
    </row>
    <row r="102" spans="1:16" ht="57">
      <c r="A102" s="144">
        <v>10</v>
      </c>
      <c r="B102" s="144">
        <v>5</v>
      </c>
      <c r="C102" s="144">
        <v>5</v>
      </c>
      <c r="D102" s="145">
        <v>3</v>
      </c>
      <c r="E102" s="186" t="s">
        <v>311</v>
      </c>
      <c r="F102" s="166" t="s">
        <v>308</v>
      </c>
      <c r="G102" s="147">
        <v>577</v>
      </c>
      <c r="H102" s="147"/>
      <c r="I102" s="147"/>
      <c r="J102" s="147"/>
      <c r="K102" s="147"/>
      <c r="L102" s="147"/>
      <c r="M102" s="130"/>
      <c r="N102" s="130"/>
      <c r="O102" s="130"/>
      <c r="P102" s="129"/>
    </row>
    <row r="103" spans="1:16">
      <c r="A103" s="337">
        <v>10</v>
      </c>
      <c r="B103" s="337">
        <v>5</v>
      </c>
      <c r="C103" s="337">
        <v>6</v>
      </c>
      <c r="D103" s="338"/>
      <c r="E103" s="339" t="s">
        <v>312</v>
      </c>
      <c r="F103" s="149" t="s">
        <v>54</v>
      </c>
      <c r="G103" s="147"/>
      <c r="H103" s="147"/>
      <c r="I103" s="147"/>
      <c r="J103" s="147"/>
      <c r="K103" s="147"/>
      <c r="L103" s="147"/>
      <c r="M103" s="130"/>
      <c r="N103" s="130"/>
      <c r="O103" s="130"/>
      <c r="P103" s="129"/>
    </row>
    <row r="104" spans="1:16" ht="68.25">
      <c r="A104" s="337"/>
      <c r="B104" s="337"/>
      <c r="C104" s="337"/>
      <c r="D104" s="338"/>
      <c r="E104" s="339"/>
      <c r="F104" s="166" t="s">
        <v>313</v>
      </c>
      <c r="G104" s="147">
        <v>608</v>
      </c>
      <c r="H104" s="147"/>
      <c r="I104" s="147"/>
      <c r="J104" s="147"/>
      <c r="K104" s="147"/>
      <c r="L104" s="147"/>
      <c r="M104" s="130"/>
      <c r="N104" s="130"/>
      <c r="O104" s="130"/>
      <c r="P104" s="129"/>
    </row>
    <row r="105" spans="1:16" ht="68.25">
      <c r="A105" s="144">
        <v>10</v>
      </c>
      <c r="B105" s="144">
        <v>5</v>
      </c>
      <c r="C105" s="144">
        <v>6</v>
      </c>
      <c r="D105" s="145">
        <v>1</v>
      </c>
      <c r="E105" s="186" t="s">
        <v>314</v>
      </c>
      <c r="F105" s="166" t="s">
        <v>313</v>
      </c>
      <c r="G105" s="147">
        <v>608</v>
      </c>
      <c r="H105" s="147"/>
      <c r="I105" s="147"/>
      <c r="J105" s="147"/>
      <c r="K105" s="147"/>
      <c r="L105" s="147"/>
      <c r="M105" s="130"/>
      <c r="N105" s="130"/>
      <c r="O105" s="130"/>
      <c r="P105" s="129"/>
    </row>
    <row r="106" spans="1:16" ht="68.25">
      <c r="A106" s="144">
        <v>10</v>
      </c>
      <c r="B106" s="144">
        <v>5</v>
      </c>
      <c r="C106" s="144">
        <v>6</v>
      </c>
      <c r="D106" s="145">
        <v>2</v>
      </c>
      <c r="E106" s="186" t="s">
        <v>315</v>
      </c>
      <c r="F106" s="166" t="s">
        <v>313</v>
      </c>
      <c r="G106" s="147">
        <v>608</v>
      </c>
      <c r="H106" s="147"/>
      <c r="I106" s="147"/>
      <c r="J106" s="147"/>
      <c r="K106" s="147"/>
      <c r="L106" s="147"/>
      <c r="M106" s="130"/>
      <c r="N106" s="130"/>
      <c r="O106" s="130"/>
      <c r="P106" s="129"/>
    </row>
    <row r="107" spans="1:16" ht="68.25">
      <c r="A107" s="144">
        <v>10</v>
      </c>
      <c r="B107" s="144">
        <v>5</v>
      </c>
      <c r="C107" s="144">
        <v>6</v>
      </c>
      <c r="D107" s="145">
        <v>3</v>
      </c>
      <c r="E107" s="186" t="s">
        <v>316</v>
      </c>
      <c r="F107" s="166" t="s">
        <v>313</v>
      </c>
      <c r="G107" s="147">
        <v>608</v>
      </c>
      <c r="H107" s="147"/>
      <c r="I107" s="147"/>
      <c r="J107" s="147"/>
      <c r="K107" s="147"/>
      <c r="L107" s="147"/>
      <c r="M107" s="130"/>
      <c r="N107" s="130"/>
      <c r="O107" s="130"/>
      <c r="P107" s="129"/>
    </row>
    <row r="108" spans="1:16" ht="158.25">
      <c r="A108" s="144">
        <v>10</v>
      </c>
      <c r="B108" s="144">
        <v>5</v>
      </c>
      <c r="C108" s="144">
        <v>6</v>
      </c>
      <c r="D108" s="145">
        <v>4</v>
      </c>
      <c r="E108" s="186" t="s">
        <v>317</v>
      </c>
      <c r="F108" s="166" t="s">
        <v>313</v>
      </c>
      <c r="G108" s="147">
        <v>608</v>
      </c>
      <c r="H108" s="147"/>
      <c r="I108" s="147"/>
      <c r="J108" s="147"/>
      <c r="K108" s="147"/>
      <c r="L108" s="147"/>
      <c r="M108" s="130"/>
      <c r="N108" s="130"/>
      <c r="O108" s="130"/>
      <c r="P108" s="129"/>
    </row>
    <row r="109" spans="1:16" ht="68.25">
      <c r="A109" s="144">
        <v>10</v>
      </c>
      <c r="B109" s="144">
        <v>5</v>
      </c>
      <c r="C109" s="144">
        <v>6</v>
      </c>
      <c r="D109" s="145">
        <v>5</v>
      </c>
      <c r="E109" s="186" t="s">
        <v>318</v>
      </c>
      <c r="F109" s="166" t="s">
        <v>313</v>
      </c>
      <c r="G109" s="147">
        <v>608</v>
      </c>
      <c r="H109" s="147"/>
      <c r="I109" s="147"/>
      <c r="J109" s="147"/>
      <c r="K109" s="147"/>
      <c r="L109" s="147"/>
      <c r="M109" s="130"/>
      <c r="N109" s="130"/>
      <c r="O109" s="130"/>
      <c r="P109" s="129"/>
    </row>
    <row r="110" spans="1:16" ht="68.25">
      <c r="A110" s="144">
        <v>10</v>
      </c>
      <c r="B110" s="144">
        <v>5</v>
      </c>
      <c r="C110" s="144">
        <v>6</v>
      </c>
      <c r="D110" s="145">
        <v>6</v>
      </c>
      <c r="E110" s="186" t="s">
        <v>319</v>
      </c>
      <c r="F110" s="166" t="s">
        <v>313</v>
      </c>
      <c r="G110" s="147">
        <v>608</v>
      </c>
      <c r="H110" s="147"/>
      <c r="I110" s="147"/>
      <c r="J110" s="147"/>
      <c r="K110" s="147"/>
      <c r="L110" s="147"/>
      <c r="M110" s="130"/>
      <c r="N110" s="130"/>
      <c r="O110" s="130"/>
      <c r="P110" s="129"/>
    </row>
  </sheetData>
  <mergeCells count="265">
    <mergeCell ref="A9:A10"/>
    <mergeCell ref="B9:B10"/>
    <mergeCell ref="C9:C10"/>
    <mergeCell ref="D9:D10"/>
    <mergeCell ref="E9:E10"/>
    <mergeCell ref="O5:P5"/>
    <mergeCell ref="A7:A8"/>
    <mergeCell ref="B7:B8"/>
    <mergeCell ref="C7:C8"/>
    <mergeCell ref="D7:D8"/>
    <mergeCell ref="E7:E8"/>
    <mergeCell ref="A5:D5"/>
    <mergeCell ref="E5:E6"/>
    <mergeCell ref="F5:F6"/>
    <mergeCell ref="G5:K5"/>
    <mergeCell ref="L5:N5"/>
    <mergeCell ref="G12:G13"/>
    <mergeCell ref="H12:H13"/>
    <mergeCell ref="I12:I13"/>
    <mergeCell ref="J12:J13"/>
    <mergeCell ref="A11:A13"/>
    <mergeCell ref="B11:B13"/>
    <mergeCell ref="C11:C13"/>
    <mergeCell ref="D11:D13"/>
    <mergeCell ref="E11:E13"/>
    <mergeCell ref="F12:F13"/>
    <mergeCell ref="A18:A19"/>
    <mergeCell ref="B18:B19"/>
    <mergeCell ref="C18:C19"/>
    <mergeCell ref="D18:D19"/>
    <mergeCell ref="E18:E19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  <mergeCell ref="A20:A21"/>
    <mergeCell ref="B20:B21"/>
    <mergeCell ref="C20:C21"/>
    <mergeCell ref="D20:D21"/>
    <mergeCell ref="E20:E21"/>
    <mergeCell ref="A22:A23"/>
    <mergeCell ref="B22:B23"/>
    <mergeCell ref="C22:C23"/>
    <mergeCell ref="D22:D23"/>
    <mergeCell ref="E22:E23"/>
    <mergeCell ref="A26:A27"/>
    <mergeCell ref="B26:B27"/>
    <mergeCell ref="C26:C27"/>
    <mergeCell ref="D26:D27"/>
    <mergeCell ref="E26:E27"/>
    <mergeCell ref="A24:A25"/>
    <mergeCell ref="B24:B25"/>
    <mergeCell ref="C24:C25"/>
    <mergeCell ref="D24:D25"/>
    <mergeCell ref="E24:E25"/>
    <mergeCell ref="A30:A31"/>
    <mergeCell ref="B30:B31"/>
    <mergeCell ref="C30:C31"/>
    <mergeCell ref="D30:D31"/>
    <mergeCell ref="E30:E31"/>
    <mergeCell ref="A28:A29"/>
    <mergeCell ref="B28:B29"/>
    <mergeCell ref="C28:C29"/>
    <mergeCell ref="D28:D29"/>
    <mergeCell ref="E28:E29"/>
    <mergeCell ref="A32:A33"/>
    <mergeCell ref="B32:B33"/>
    <mergeCell ref="C32:C33"/>
    <mergeCell ref="D32:D33"/>
    <mergeCell ref="E32:E34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A40:A44"/>
    <mergeCell ref="B40:B44"/>
    <mergeCell ref="C40:C44"/>
    <mergeCell ref="D40:D44"/>
    <mergeCell ref="E40:E44"/>
    <mergeCell ref="F41:F44"/>
    <mergeCell ref="G41:G44"/>
    <mergeCell ref="H41:H44"/>
    <mergeCell ref="I41:I44"/>
    <mergeCell ref="J41:J44"/>
    <mergeCell ref="K41:K44"/>
    <mergeCell ref="L41:L44"/>
    <mergeCell ref="M41:M44"/>
    <mergeCell ref="N41:N44"/>
    <mergeCell ref="O41:O44"/>
    <mergeCell ref="P41:P44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  <mergeCell ref="O45:O46"/>
    <mergeCell ref="P45:P46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A53:A60"/>
    <mergeCell ref="B53:B60"/>
    <mergeCell ref="C53:C60"/>
    <mergeCell ref="D53:D60"/>
    <mergeCell ref="E53:E60"/>
    <mergeCell ref="F54:F56"/>
    <mergeCell ref="G54:G56"/>
    <mergeCell ref="H54:H56"/>
    <mergeCell ref="I54:I56"/>
    <mergeCell ref="J54:J56"/>
    <mergeCell ref="K54:K56"/>
    <mergeCell ref="L54:L56"/>
    <mergeCell ref="M54:M56"/>
    <mergeCell ref="N54:N56"/>
    <mergeCell ref="O54:O56"/>
    <mergeCell ref="P54:P56"/>
    <mergeCell ref="F57:F60"/>
    <mergeCell ref="G57:G60"/>
    <mergeCell ref="H57:H60"/>
    <mergeCell ref="I57:I60"/>
    <mergeCell ref="J57:J60"/>
    <mergeCell ref="K57:K60"/>
    <mergeCell ref="L57:L60"/>
    <mergeCell ref="M57:M60"/>
    <mergeCell ref="N57:N60"/>
    <mergeCell ref="O57:O60"/>
    <mergeCell ref="P57:P60"/>
    <mergeCell ref="A61:A67"/>
    <mergeCell ref="B61:B67"/>
    <mergeCell ref="C61:C67"/>
    <mergeCell ref="D61:D67"/>
    <mergeCell ref="E61:E67"/>
    <mergeCell ref="F62:F63"/>
    <mergeCell ref="G62:G64"/>
    <mergeCell ref="H62:H64"/>
    <mergeCell ref="I62:I64"/>
    <mergeCell ref="J62:J64"/>
    <mergeCell ref="K62:K64"/>
    <mergeCell ref="L62:L63"/>
    <mergeCell ref="M62:M63"/>
    <mergeCell ref="N62:N63"/>
    <mergeCell ref="O62:O63"/>
    <mergeCell ref="P62:P64"/>
    <mergeCell ref="F64:F68"/>
    <mergeCell ref="G65:G67"/>
    <mergeCell ref="H65:H67"/>
    <mergeCell ref="I65:I67"/>
    <mergeCell ref="J65:J67"/>
    <mergeCell ref="K65:K67"/>
    <mergeCell ref="L65:L67"/>
    <mergeCell ref="M65:M67"/>
    <mergeCell ref="N65:N67"/>
    <mergeCell ref="O65:O67"/>
    <mergeCell ref="P65:P67"/>
    <mergeCell ref="A69:A75"/>
    <mergeCell ref="B69:B75"/>
    <mergeCell ref="C69:C75"/>
    <mergeCell ref="D69:D75"/>
    <mergeCell ref="E69:E75"/>
    <mergeCell ref="F70:F72"/>
    <mergeCell ref="G70:G72"/>
    <mergeCell ref="H70:H72"/>
    <mergeCell ref="I70:I72"/>
    <mergeCell ref="J70:J72"/>
    <mergeCell ref="K70:K72"/>
    <mergeCell ref="L70:L72"/>
    <mergeCell ref="M70:M72"/>
    <mergeCell ref="N70:N72"/>
    <mergeCell ref="O70:O72"/>
    <mergeCell ref="P70:P72"/>
    <mergeCell ref="F73:F75"/>
    <mergeCell ref="G73:G75"/>
    <mergeCell ref="H73:H75"/>
    <mergeCell ref="I73:I75"/>
    <mergeCell ref="J73:J75"/>
    <mergeCell ref="K73:K75"/>
    <mergeCell ref="L73:L75"/>
    <mergeCell ref="M73:M75"/>
    <mergeCell ref="N73:N75"/>
    <mergeCell ref="O73:O75"/>
    <mergeCell ref="P73:P75"/>
    <mergeCell ref="J77:J79"/>
    <mergeCell ref="K77:K79"/>
    <mergeCell ref="L77:L79"/>
    <mergeCell ref="M77:M79"/>
    <mergeCell ref="N77:N79"/>
    <mergeCell ref="O77:O79"/>
    <mergeCell ref="P77:P79"/>
    <mergeCell ref="A81:A82"/>
    <mergeCell ref="B81:B82"/>
    <mergeCell ref="C81:C82"/>
    <mergeCell ref="D81:D82"/>
    <mergeCell ref="E81:E82"/>
    <mergeCell ref="A76:A80"/>
    <mergeCell ref="B76:B80"/>
    <mergeCell ref="C76:C80"/>
    <mergeCell ref="D76:D80"/>
    <mergeCell ref="E76:E80"/>
    <mergeCell ref="F77:F79"/>
    <mergeCell ref="G77:G79"/>
    <mergeCell ref="H77:H79"/>
    <mergeCell ref="I77:I79"/>
    <mergeCell ref="M90:M91"/>
    <mergeCell ref="N90:N91"/>
    <mergeCell ref="A88:A89"/>
    <mergeCell ref="B88:B89"/>
    <mergeCell ref="C88:C89"/>
    <mergeCell ref="D88:D89"/>
    <mergeCell ref="E88:E89"/>
    <mergeCell ref="A90:A91"/>
    <mergeCell ref="B90:B91"/>
    <mergeCell ref="C90:C91"/>
    <mergeCell ref="D90:D91"/>
    <mergeCell ref="E90:E91"/>
    <mergeCell ref="A103:A104"/>
    <mergeCell ref="B103:B104"/>
    <mergeCell ref="C103:C104"/>
    <mergeCell ref="D103:D104"/>
    <mergeCell ref="E103:E104"/>
    <mergeCell ref="O90:O91"/>
    <mergeCell ref="P90:P91"/>
    <mergeCell ref="A94:A95"/>
    <mergeCell ref="B94:B95"/>
    <mergeCell ref="C94:C95"/>
    <mergeCell ref="D94:D95"/>
    <mergeCell ref="E94:E95"/>
    <mergeCell ref="A98:A99"/>
    <mergeCell ref="B98:B99"/>
    <mergeCell ref="C98:C99"/>
    <mergeCell ref="D98:D99"/>
    <mergeCell ref="E98:E99"/>
    <mergeCell ref="F90:F91"/>
    <mergeCell ref="G90:G91"/>
    <mergeCell ref="H90:H91"/>
    <mergeCell ref="I90:I91"/>
    <mergeCell ref="J90:J91"/>
    <mergeCell ref="K90:K91"/>
    <mergeCell ref="L90:L91"/>
  </mergeCells>
  <pageMargins left="0.7" right="0.7" top="0.75" bottom="0.75" header="0.3" footer="0.3"/>
  <pageSetup paperSize="9" scale="6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O72"/>
  <sheetViews>
    <sheetView topLeftCell="A4" workbookViewId="0">
      <selection activeCell="I20" sqref="I20"/>
    </sheetView>
  </sheetViews>
  <sheetFormatPr defaultRowHeight="15"/>
  <cols>
    <col min="1" max="1" width="4.5703125" customWidth="1"/>
    <col min="2" max="2" width="4" customWidth="1"/>
    <col min="3" max="3" width="16.85546875" customWidth="1"/>
    <col min="4" max="4" width="29.140625" customWidth="1"/>
    <col min="5" max="5" width="13.42578125" customWidth="1"/>
    <col min="6" max="6" width="11.42578125" customWidth="1"/>
    <col min="7" max="7" width="12.7109375" customWidth="1"/>
  </cols>
  <sheetData>
    <row r="1" spans="1:15" s="1" customFormat="1" ht="14.1" customHeight="1">
      <c r="A1" s="17"/>
      <c r="B1" s="17"/>
      <c r="C1" s="5"/>
      <c r="D1" s="5"/>
      <c r="E1" s="5"/>
      <c r="F1" s="5"/>
      <c r="G1" s="5"/>
      <c r="H1" s="5"/>
      <c r="I1" s="5"/>
      <c r="J1" s="2"/>
      <c r="K1" s="2"/>
      <c r="L1" s="18"/>
      <c r="M1" s="2"/>
      <c r="N1" s="18"/>
      <c r="O1" s="18"/>
    </row>
    <row r="2" spans="1:15">
      <c r="A2" s="20" t="s">
        <v>61</v>
      </c>
    </row>
    <row r="3" spans="1:15">
      <c r="A3" s="20" t="s">
        <v>188</v>
      </c>
    </row>
    <row r="5" spans="1:15" ht="25.5" customHeight="1">
      <c r="A5" s="334" t="s">
        <v>26</v>
      </c>
      <c r="B5" s="334"/>
      <c r="C5" s="334"/>
      <c r="D5" s="334" t="s">
        <v>27</v>
      </c>
      <c r="E5" s="334"/>
      <c r="F5" s="334"/>
      <c r="G5" s="46"/>
      <c r="H5" s="46"/>
      <c r="I5" s="46"/>
      <c r="J5" s="46"/>
      <c r="K5" s="46"/>
    </row>
    <row r="6" spans="1:15" ht="119.25" customHeight="1">
      <c r="A6" s="484" t="s">
        <v>0</v>
      </c>
      <c r="B6" s="484"/>
      <c r="C6" s="485" t="s">
        <v>62</v>
      </c>
      <c r="D6" s="483" t="s">
        <v>63</v>
      </c>
      <c r="E6" s="482" t="s">
        <v>64</v>
      </c>
      <c r="F6" s="482" t="s">
        <v>65</v>
      </c>
      <c r="G6" s="483" t="s">
        <v>66</v>
      </c>
      <c r="H6" s="43"/>
      <c r="I6" s="43"/>
      <c r="J6" s="43"/>
      <c r="K6" s="43"/>
    </row>
    <row r="7" spans="1:15">
      <c r="A7" s="44" t="s">
        <v>2</v>
      </c>
      <c r="B7" s="44" t="s">
        <v>3</v>
      </c>
      <c r="C7" s="485"/>
      <c r="D7" s="483"/>
      <c r="E7" s="482"/>
      <c r="F7" s="482"/>
      <c r="G7" s="483"/>
    </row>
    <row r="8" spans="1:15">
      <c r="A8" s="486">
        <v>10</v>
      </c>
      <c r="B8" s="483"/>
      <c r="C8" s="481" t="s">
        <v>67</v>
      </c>
      <c r="D8" s="105" t="s">
        <v>54</v>
      </c>
      <c r="E8" s="123">
        <v>114862.1</v>
      </c>
      <c r="F8" s="122">
        <v>133257.60000000001</v>
      </c>
      <c r="G8" s="45"/>
    </row>
    <row r="9" spans="1:15" ht="60" customHeight="1">
      <c r="A9" s="486"/>
      <c r="B9" s="483"/>
      <c r="C9" s="481"/>
      <c r="D9" s="106" t="s">
        <v>181</v>
      </c>
      <c r="E9" s="122">
        <v>114862.1</v>
      </c>
      <c r="F9" s="123">
        <v>133257.60000000001</v>
      </c>
      <c r="G9" s="113">
        <f>F9/E9*100</f>
        <v>116.01529137983721</v>
      </c>
    </row>
    <row r="10" spans="1:15" ht="21.75" customHeight="1">
      <c r="A10" s="486"/>
      <c r="B10" s="483"/>
      <c r="C10" s="481"/>
      <c r="D10" s="106" t="s">
        <v>179</v>
      </c>
      <c r="E10" s="122"/>
      <c r="F10" s="122"/>
      <c r="G10" s="38"/>
    </row>
    <row r="11" spans="1:15" ht="53.25" customHeight="1">
      <c r="A11" s="486"/>
      <c r="B11" s="483"/>
      <c r="C11" s="481"/>
      <c r="D11" s="103" t="s">
        <v>177</v>
      </c>
      <c r="E11" s="122">
        <v>110332</v>
      </c>
      <c r="F11" s="122">
        <v>128715.3</v>
      </c>
      <c r="G11" s="113">
        <f>F11/E11*100</f>
        <v>116.66180255954754</v>
      </c>
    </row>
    <row r="12" spans="1:15" ht="35.25" customHeight="1">
      <c r="A12" s="486"/>
      <c r="B12" s="483"/>
      <c r="C12" s="481"/>
      <c r="D12" s="104" t="s">
        <v>68</v>
      </c>
      <c r="E12" s="122">
        <v>4530.1000000000004</v>
      </c>
      <c r="F12" s="122">
        <v>4542.3</v>
      </c>
      <c r="G12" s="113">
        <f>F12/E12*100</f>
        <v>100.26930972826207</v>
      </c>
    </row>
    <row r="13" spans="1:15" ht="35.25" customHeight="1">
      <c r="A13" s="486"/>
      <c r="B13" s="483"/>
      <c r="C13" s="481"/>
      <c r="D13" s="104" t="s">
        <v>69</v>
      </c>
      <c r="E13" s="122"/>
      <c r="F13" s="122"/>
      <c r="G13" s="102"/>
    </row>
    <row r="14" spans="1:15" ht="17.25" customHeight="1">
      <c r="A14" s="486"/>
      <c r="B14" s="483"/>
      <c r="C14" s="481"/>
      <c r="D14" s="104" t="s">
        <v>70</v>
      </c>
      <c r="E14" s="122"/>
      <c r="F14" s="122"/>
      <c r="G14" s="102"/>
    </row>
    <row r="15" spans="1:15">
      <c r="A15" s="480">
        <v>10</v>
      </c>
      <c r="B15" s="480">
        <v>1</v>
      </c>
      <c r="C15" s="481" t="s">
        <v>53</v>
      </c>
      <c r="D15" s="105" t="s">
        <v>54</v>
      </c>
      <c r="E15" s="123">
        <v>46852.5</v>
      </c>
      <c r="F15" s="123">
        <v>59270.7</v>
      </c>
      <c r="G15" s="113">
        <f t="shared" ref="G15:G16" si="0">F15/E15*100</f>
        <v>126.50488234352488</v>
      </c>
    </row>
    <row r="16" spans="1:15" ht="34.5">
      <c r="A16" s="480"/>
      <c r="B16" s="480"/>
      <c r="C16" s="481"/>
      <c r="D16" s="105" t="s">
        <v>178</v>
      </c>
      <c r="E16" s="123">
        <v>46852.5</v>
      </c>
      <c r="F16" s="122">
        <v>59270.7</v>
      </c>
      <c r="G16" s="113">
        <f t="shared" si="0"/>
        <v>126.50488234352488</v>
      </c>
    </row>
    <row r="17" spans="1:7">
      <c r="A17" s="480"/>
      <c r="B17" s="480"/>
      <c r="C17" s="481"/>
      <c r="D17" s="105" t="s">
        <v>179</v>
      </c>
      <c r="E17" s="122"/>
      <c r="F17" s="122"/>
      <c r="G17" s="102"/>
    </row>
    <row r="18" spans="1:7" ht="53.25" customHeight="1">
      <c r="A18" s="480"/>
      <c r="B18" s="480"/>
      <c r="C18" s="481"/>
      <c r="D18" s="103" t="s">
        <v>180</v>
      </c>
      <c r="E18" s="123">
        <v>46852.5</v>
      </c>
      <c r="F18" s="122">
        <v>59270.7</v>
      </c>
      <c r="G18" s="113">
        <f>F18/E18*100</f>
        <v>126.50488234352488</v>
      </c>
    </row>
    <row r="19" spans="1:7" ht="29.25" customHeight="1">
      <c r="A19" s="480"/>
      <c r="B19" s="480"/>
      <c r="C19" s="481"/>
      <c r="D19" s="477" t="s">
        <v>68</v>
      </c>
      <c r="E19" s="478"/>
      <c r="F19" s="478"/>
      <c r="G19" s="446"/>
    </row>
    <row r="20" spans="1:7">
      <c r="A20" s="480"/>
      <c r="B20" s="480"/>
      <c r="C20" s="481"/>
      <c r="D20" s="477"/>
      <c r="E20" s="478"/>
      <c r="F20" s="478"/>
      <c r="G20" s="446"/>
    </row>
    <row r="21" spans="1:7" ht="39.75" customHeight="1">
      <c r="A21" s="480"/>
      <c r="B21" s="480"/>
      <c r="C21" s="481"/>
      <c r="D21" s="477" t="s">
        <v>69</v>
      </c>
      <c r="E21" s="478"/>
      <c r="F21" s="478"/>
      <c r="G21" s="479"/>
    </row>
    <row r="22" spans="1:7" ht="0.75" customHeight="1">
      <c r="A22" s="480"/>
      <c r="B22" s="480"/>
      <c r="C22" s="481"/>
      <c r="D22" s="477"/>
      <c r="E22" s="478"/>
      <c r="F22" s="478"/>
      <c r="G22" s="479"/>
    </row>
    <row r="23" spans="1:7" ht="24.75" customHeight="1">
      <c r="A23" s="480"/>
      <c r="B23" s="480"/>
      <c r="C23" s="481"/>
      <c r="D23" s="477" t="s">
        <v>70</v>
      </c>
      <c r="E23" s="478"/>
      <c r="F23" s="478"/>
      <c r="G23" s="479"/>
    </row>
    <row r="24" spans="1:7" ht="12" hidden="1" customHeight="1">
      <c r="A24" s="480"/>
      <c r="B24" s="480"/>
      <c r="C24" s="481"/>
      <c r="D24" s="477"/>
      <c r="E24" s="478"/>
      <c r="F24" s="478"/>
      <c r="G24" s="479"/>
    </row>
    <row r="25" spans="1:7">
      <c r="A25" s="459">
        <v>10</v>
      </c>
      <c r="B25" s="459">
        <v>2</v>
      </c>
      <c r="C25" s="412" t="s">
        <v>362</v>
      </c>
      <c r="D25" s="226" t="s">
        <v>54</v>
      </c>
      <c r="E25" s="141">
        <v>1773</v>
      </c>
      <c r="F25" s="141">
        <v>1773</v>
      </c>
      <c r="G25" s="141">
        <v>100</v>
      </c>
    </row>
    <row r="26" spans="1:7" ht="48.75">
      <c r="A26" s="459"/>
      <c r="B26" s="459"/>
      <c r="C26" s="460"/>
      <c r="D26" s="134" t="s">
        <v>363</v>
      </c>
      <c r="E26" s="141">
        <v>1773</v>
      </c>
      <c r="F26" s="141">
        <v>1773</v>
      </c>
      <c r="G26" s="141">
        <v>100</v>
      </c>
    </row>
    <row r="27" spans="1:7" ht="36.75">
      <c r="A27" s="459"/>
      <c r="B27" s="459"/>
      <c r="C27" s="460"/>
      <c r="D27" s="134" t="s">
        <v>327</v>
      </c>
      <c r="E27" s="141">
        <v>199.5</v>
      </c>
      <c r="F27" s="141">
        <v>199.5</v>
      </c>
      <c r="G27" s="141" t="s">
        <v>364</v>
      </c>
    </row>
    <row r="28" spans="1:7" ht="36">
      <c r="A28" s="459"/>
      <c r="B28" s="459"/>
      <c r="C28" s="460"/>
      <c r="D28" s="226" t="s">
        <v>68</v>
      </c>
      <c r="E28" s="141">
        <v>1573.5</v>
      </c>
      <c r="F28" s="141">
        <v>1573.5</v>
      </c>
      <c r="G28" s="141">
        <v>100</v>
      </c>
    </row>
    <row r="29" spans="1:7" ht="36">
      <c r="A29" s="459"/>
      <c r="B29" s="459"/>
      <c r="C29" s="460"/>
      <c r="D29" s="226" t="s">
        <v>69</v>
      </c>
      <c r="E29" s="141">
        <v>0</v>
      </c>
      <c r="F29" s="141">
        <v>0</v>
      </c>
      <c r="G29" s="141"/>
    </row>
    <row r="30" spans="1:7">
      <c r="A30" s="459"/>
      <c r="B30" s="459"/>
      <c r="C30" s="461"/>
      <c r="D30" s="226" t="s">
        <v>70</v>
      </c>
      <c r="E30" s="141">
        <v>0</v>
      </c>
      <c r="F30" s="141">
        <v>0</v>
      </c>
      <c r="G30" s="141"/>
    </row>
    <row r="31" spans="1:7">
      <c r="A31" s="459">
        <v>10</v>
      </c>
      <c r="B31" s="459">
        <v>3</v>
      </c>
      <c r="C31" s="474" t="s">
        <v>206</v>
      </c>
      <c r="D31" s="133" t="s">
        <v>54</v>
      </c>
      <c r="E31" s="126">
        <v>3104</v>
      </c>
      <c r="F31" s="126">
        <v>2996</v>
      </c>
      <c r="G31" s="126">
        <v>96.5</v>
      </c>
    </row>
    <row r="32" spans="1:7" ht="48.75">
      <c r="A32" s="459"/>
      <c r="B32" s="459"/>
      <c r="C32" s="475"/>
      <c r="D32" s="134" t="s">
        <v>232</v>
      </c>
      <c r="E32" s="141">
        <v>3104</v>
      </c>
      <c r="F32" s="141">
        <v>2996</v>
      </c>
      <c r="G32" s="141">
        <v>96.5</v>
      </c>
    </row>
    <row r="33" spans="1:7">
      <c r="A33" s="459"/>
      <c r="B33" s="459"/>
      <c r="C33" s="475"/>
      <c r="D33" s="134" t="s">
        <v>179</v>
      </c>
      <c r="E33" s="141"/>
      <c r="F33" s="141"/>
      <c r="G33" s="141"/>
    </row>
    <row r="34" spans="1:7" ht="60.75">
      <c r="A34" s="459"/>
      <c r="B34" s="459"/>
      <c r="C34" s="475"/>
      <c r="D34" s="134" t="s">
        <v>233</v>
      </c>
      <c r="E34" s="141">
        <v>1552</v>
      </c>
      <c r="F34" s="141">
        <v>1498</v>
      </c>
      <c r="G34" s="141">
        <v>96.5</v>
      </c>
    </row>
    <row r="35" spans="1:7">
      <c r="A35" s="459"/>
      <c r="B35" s="459"/>
      <c r="C35" s="476"/>
      <c r="D35" s="134" t="s">
        <v>234</v>
      </c>
      <c r="E35" s="141">
        <v>1552</v>
      </c>
      <c r="F35" s="141">
        <v>1498</v>
      </c>
      <c r="G35" s="141">
        <v>96.5</v>
      </c>
    </row>
    <row r="36" spans="1:7">
      <c r="A36" s="470">
        <v>10</v>
      </c>
      <c r="B36" s="470" t="s">
        <v>221</v>
      </c>
      <c r="C36" s="472" t="s">
        <v>228</v>
      </c>
      <c r="D36" s="127" t="s">
        <v>54</v>
      </c>
      <c r="E36" s="135">
        <v>1677.2</v>
      </c>
      <c r="F36" s="135">
        <v>1589.6</v>
      </c>
      <c r="G36" s="143">
        <v>94.8</v>
      </c>
    </row>
    <row r="37" spans="1:7" ht="26.25">
      <c r="A37" s="470"/>
      <c r="B37" s="470"/>
      <c r="C37" s="473"/>
      <c r="D37" s="128" t="s">
        <v>222</v>
      </c>
      <c r="E37" s="135">
        <v>1677.2</v>
      </c>
      <c r="F37" s="135">
        <v>1589.6</v>
      </c>
      <c r="G37" s="143">
        <v>94.8</v>
      </c>
    </row>
    <row r="38" spans="1:7">
      <c r="A38" s="470"/>
      <c r="B38" s="470"/>
      <c r="C38" s="473"/>
      <c r="D38" s="142" t="s">
        <v>179</v>
      </c>
      <c r="E38" s="135"/>
      <c r="F38" s="135"/>
      <c r="G38" s="143"/>
    </row>
    <row r="39" spans="1:7" ht="39">
      <c r="A39" s="470"/>
      <c r="B39" s="470"/>
      <c r="C39" s="473"/>
      <c r="D39" s="142" t="s">
        <v>223</v>
      </c>
      <c r="E39" s="135"/>
      <c r="F39" s="135"/>
      <c r="G39" s="143"/>
    </row>
    <row r="40" spans="1:7" ht="26.25">
      <c r="A40" s="470"/>
      <c r="B40" s="470"/>
      <c r="C40" s="473"/>
      <c r="D40" s="142" t="s">
        <v>224</v>
      </c>
      <c r="E40" s="135"/>
      <c r="F40" s="135"/>
      <c r="G40" s="143"/>
    </row>
    <row r="41" spans="1:7" ht="26.25">
      <c r="A41" s="470"/>
      <c r="B41" s="470"/>
      <c r="C41" s="473"/>
      <c r="D41" s="142" t="s">
        <v>225</v>
      </c>
      <c r="E41" s="135">
        <v>1677.2</v>
      </c>
      <c r="F41" s="135">
        <v>1589.6</v>
      </c>
      <c r="G41" s="143">
        <v>94.8</v>
      </c>
    </row>
    <row r="42" spans="1:7">
      <c r="A42" s="470"/>
      <c r="B42" s="470"/>
      <c r="C42" s="473"/>
      <c r="D42" s="464" t="s">
        <v>226</v>
      </c>
      <c r="E42" s="462"/>
      <c r="F42" s="462"/>
      <c r="G42" s="463"/>
    </row>
    <row r="43" spans="1:7">
      <c r="A43" s="470"/>
      <c r="B43" s="470"/>
      <c r="C43" s="473"/>
      <c r="D43" s="464"/>
      <c r="E43" s="462"/>
      <c r="F43" s="462"/>
      <c r="G43" s="463"/>
    </row>
    <row r="44" spans="1:7">
      <c r="A44" s="470"/>
      <c r="B44" s="470"/>
      <c r="C44" s="473"/>
      <c r="D44" s="464" t="s">
        <v>227</v>
      </c>
      <c r="E44" s="466"/>
      <c r="F44" s="466"/>
      <c r="G44" s="468"/>
    </row>
    <row r="45" spans="1:7">
      <c r="A45" s="470"/>
      <c r="B45" s="470"/>
      <c r="C45" s="473"/>
      <c r="D45" s="464"/>
      <c r="E45" s="466"/>
      <c r="F45" s="466"/>
      <c r="G45" s="468"/>
    </row>
    <row r="46" spans="1:7">
      <c r="A46" s="471"/>
      <c r="B46" s="471"/>
      <c r="C46" s="473"/>
      <c r="D46" s="465"/>
      <c r="E46" s="467"/>
      <c r="F46" s="467"/>
      <c r="G46" s="469"/>
    </row>
    <row r="47" spans="1:7">
      <c r="A47" s="459">
        <v>10</v>
      </c>
      <c r="B47" s="459"/>
      <c r="C47" s="412" t="s">
        <v>336</v>
      </c>
      <c r="D47" s="133" t="s">
        <v>54</v>
      </c>
      <c r="E47" s="140" t="s">
        <v>238</v>
      </c>
      <c r="F47" s="140" t="s">
        <v>238</v>
      </c>
      <c r="G47" s="140" t="s">
        <v>238</v>
      </c>
    </row>
    <row r="48" spans="1:7" ht="24.75">
      <c r="A48" s="459"/>
      <c r="B48" s="459"/>
      <c r="C48" s="460"/>
      <c r="D48" s="134" t="s">
        <v>326</v>
      </c>
      <c r="E48" s="140" t="s">
        <v>238</v>
      </c>
      <c r="F48" s="140" t="s">
        <v>238</v>
      </c>
      <c r="G48" s="140" t="s">
        <v>238</v>
      </c>
    </row>
    <row r="49" spans="1:7">
      <c r="A49" s="459"/>
      <c r="B49" s="459"/>
      <c r="C49" s="460"/>
      <c r="D49" s="187" t="s">
        <v>179</v>
      </c>
      <c r="E49" s="140" t="s">
        <v>238</v>
      </c>
      <c r="F49" s="140" t="s">
        <v>238</v>
      </c>
      <c r="G49" s="140" t="s">
        <v>238</v>
      </c>
    </row>
    <row r="50" spans="1:7" ht="36.75">
      <c r="A50" s="459"/>
      <c r="B50" s="459"/>
      <c r="C50" s="460"/>
      <c r="D50" s="134" t="s">
        <v>327</v>
      </c>
      <c r="E50" s="140" t="s">
        <v>238</v>
      </c>
      <c r="F50" s="140" t="s">
        <v>238</v>
      </c>
      <c r="G50" s="140" t="s">
        <v>238</v>
      </c>
    </row>
    <row r="51" spans="1:7" ht="24.75">
      <c r="A51" s="459"/>
      <c r="B51" s="459"/>
      <c r="C51" s="460"/>
      <c r="D51" s="187" t="s">
        <v>224</v>
      </c>
      <c r="E51" s="140" t="s">
        <v>238</v>
      </c>
      <c r="F51" s="140" t="s">
        <v>238</v>
      </c>
      <c r="G51" s="140" t="s">
        <v>238</v>
      </c>
    </row>
    <row r="52" spans="1:7" ht="24.75">
      <c r="A52" s="459"/>
      <c r="B52" s="459"/>
      <c r="C52" s="460"/>
      <c r="D52" s="187" t="s">
        <v>225</v>
      </c>
      <c r="E52" s="188" t="s">
        <v>328</v>
      </c>
      <c r="F52" s="188" t="s">
        <v>329</v>
      </c>
      <c r="G52" s="140" t="s">
        <v>238</v>
      </c>
    </row>
    <row r="53" spans="1:7" ht="48.75">
      <c r="A53" s="459"/>
      <c r="B53" s="459"/>
      <c r="C53" s="460"/>
      <c r="D53" s="187" t="s">
        <v>330</v>
      </c>
      <c r="E53" s="140" t="s">
        <v>238</v>
      </c>
      <c r="F53" s="140" t="s">
        <v>238</v>
      </c>
      <c r="G53" s="140" t="s">
        <v>238</v>
      </c>
    </row>
    <row r="54" spans="1:7" ht="36.75">
      <c r="A54" s="459"/>
      <c r="B54" s="459"/>
      <c r="C54" s="460"/>
      <c r="D54" s="187" t="s">
        <v>331</v>
      </c>
      <c r="E54" s="188" t="s">
        <v>328</v>
      </c>
      <c r="F54" s="188" t="s">
        <v>329</v>
      </c>
      <c r="G54" s="140" t="s">
        <v>238</v>
      </c>
    </row>
    <row r="55" spans="1:7" ht="48.75">
      <c r="A55" s="459"/>
      <c r="B55" s="459"/>
      <c r="C55" s="460"/>
      <c r="D55" s="187" t="s">
        <v>332</v>
      </c>
      <c r="E55" s="140" t="s">
        <v>238</v>
      </c>
      <c r="F55" s="140" t="s">
        <v>238</v>
      </c>
      <c r="G55" s="140" t="s">
        <v>238</v>
      </c>
    </row>
    <row r="56" spans="1:7" ht="36.75">
      <c r="A56" s="459"/>
      <c r="B56" s="459"/>
      <c r="C56" s="460"/>
      <c r="D56" s="134" t="s">
        <v>333</v>
      </c>
      <c r="E56" s="188" t="s">
        <v>328</v>
      </c>
      <c r="F56" s="188" t="s">
        <v>329</v>
      </c>
      <c r="G56" s="140" t="s">
        <v>238</v>
      </c>
    </row>
    <row r="57" spans="1:7" ht="36.75">
      <c r="A57" s="459"/>
      <c r="B57" s="459"/>
      <c r="C57" s="460"/>
      <c r="D57" s="134" t="s">
        <v>334</v>
      </c>
      <c r="E57" s="140" t="s">
        <v>238</v>
      </c>
      <c r="F57" s="140" t="s">
        <v>238</v>
      </c>
      <c r="G57" s="140" t="s">
        <v>238</v>
      </c>
    </row>
    <row r="58" spans="1:7">
      <c r="A58" s="459"/>
      <c r="B58" s="459"/>
      <c r="C58" s="461"/>
      <c r="D58" s="134" t="s">
        <v>335</v>
      </c>
      <c r="E58" s="188" t="s">
        <v>328</v>
      </c>
      <c r="F58" s="188" t="s">
        <v>329</v>
      </c>
      <c r="G58" s="140" t="s">
        <v>238</v>
      </c>
    </row>
    <row r="59" spans="1:7">
      <c r="A59" s="459">
        <v>10</v>
      </c>
      <c r="B59" s="459">
        <v>5</v>
      </c>
      <c r="C59" s="412" t="s">
        <v>336</v>
      </c>
      <c r="D59" s="133" t="s">
        <v>54</v>
      </c>
      <c r="E59" s="144" t="s">
        <v>337</v>
      </c>
      <c r="F59" s="144" t="s">
        <v>338</v>
      </c>
      <c r="G59" s="141">
        <v>99.1</v>
      </c>
    </row>
    <row r="60" spans="1:7" ht="24.75">
      <c r="A60" s="459"/>
      <c r="B60" s="459"/>
      <c r="C60" s="460"/>
      <c r="D60" s="134" t="s">
        <v>326</v>
      </c>
      <c r="E60" s="144" t="s">
        <v>337</v>
      </c>
      <c r="F60" s="144" t="s">
        <v>338</v>
      </c>
      <c r="G60" s="141">
        <v>99.1</v>
      </c>
    </row>
    <row r="61" spans="1:7">
      <c r="A61" s="459"/>
      <c r="B61" s="459"/>
      <c r="C61" s="460"/>
      <c r="D61" s="187" t="s">
        <v>179</v>
      </c>
      <c r="E61" s="141"/>
      <c r="F61" s="141"/>
      <c r="G61" s="141"/>
    </row>
    <row r="62" spans="1:7" ht="36.75">
      <c r="A62" s="459"/>
      <c r="B62" s="459"/>
      <c r="C62" s="460"/>
      <c r="D62" s="134" t="s">
        <v>327</v>
      </c>
      <c r="E62" s="189" t="s">
        <v>339</v>
      </c>
      <c r="F62" s="144" t="s">
        <v>338</v>
      </c>
      <c r="G62" s="141">
        <v>99.1</v>
      </c>
    </row>
    <row r="63" spans="1:7" ht="24.75">
      <c r="A63" s="459"/>
      <c r="B63" s="459"/>
      <c r="C63" s="460"/>
      <c r="D63" s="187" t="s">
        <v>224</v>
      </c>
      <c r="E63" s="141" t="s">
        <v>238</v>
      </c>
      <c r="F63" s="141" t="s">
        <v>238</v>
      </c>
      <c r="G63" s="141" t="s">
        <v>238</v>
      </c>
    </row>
    <row r="64" spans="1:7" ht="24.75">
      <c r="A64" s="459"/>
      <c r="B64" s="459"/>
      <c r="C64" s="460"/>
      <c r="D64" s="187" t="s">
        <v>225</v>
      </c>
      <c r="E64" s="188" t="s">
        <v>328</v>
      </c>
      <c r="F64" s="188" t="s">
        <v>329</v>
      </c>
      <c r="G64" s="140" t="s">
        <v>238</v>
      </c>
    </row>
    <row r="65" spans="1:7" ht="48.75">
      <c r="A65" s="459"/>
      <c r="B65" s="459"/>
      <c r="C65" s="460"/>
      <c r="D65" s="187" t="s">
        <v>330</v>
      </c>
      <c r="E65" s="140" t="s">
        <v>238</v>
      </c>
      <c r="F65" s="140" t="s">
        <v>238</v>
      </c>
      <c r="G65" s="140" t="s">
        <v>238</v>
      </c>
    </row>
    <row r="66" spans="1:7">
      <c r="A66" s="459"/>
      <c r="B66" s="459"/>
      <c r="C66" s="460"/>
      <c r="D66" s="187" t="s">
        <v>340</v>
      </c>
      <c r="E66" s="188" t="s">
        <v>328</v>
      </c>
      <c r="F66" s="188" t="s">
        <v>329</v>
      </c>
      <c r="G66" s="140" t="s">
        <v>238</v>
      </c>
    </row>
    <row r="67" spans="1:7" ht="36.75">
      <c r="A67" s="459"/>
      <c r="B67" s="459"/>
      <c r="C67" s="460"/>
      <c r="D67" s="187" t="s">
        <v>341</v>
      </c>
      <c r="E67" s="140" t="s">
        <v>238</v>
      </c>
      <c r="F67" s="140" t="s">
        <v>238</v>
      </c>
      <c r="G67" s="140" t="s">
        <v>238</v>
      </c>
    </row>
    <row r="68" spans="1:7" ht="36.75">
      <c r="A68" s="459"/>
      <c r="B68" s="459"/>
      <c r="C68" s="460"/>
      <c r="D68" s="134" t="s">
        <v>333</v>
      </c>
      <c r="E68" s="188" t="s">
        <v>328</v>
      </c>
      <c r="F68" s="188" t="s">
        <v>329</v>
      </c>
      <c r="G68" s="140" t="s">
        <v>238</v>
      </c>
    </row>
    <row r="69" spans="1:7" ht="36.75">
      <c r="A69" s="459"/>
      <c r="B69" s="459"/>
      <c r="C69" s="460"/>
      <c r="D69" s="134" t="s">
        <v>334</v>
      </c>
      <c r="E69" s="140" t="s">
        <v>238</v>
      </c>
      <c r="F69" s="140" t="s">
        <v>238</v>
      </c>
      <c r="G69" s="140" t="s">
        <v>238</v>
      </c>
    </row>
    <row r="70" spans="1:7">
      <c r="A70" s="459"/>
      <c r="B70" s="459"/>
      <c r="C70" s="460"/>
      <c r="D70" s="134" t="s">
        <v>335</v>
      </c>
      <c r="E70" s="188" t="s">
        <v>328</v>
      </c>
      <c r="F70" s="188" t="s">
        <v>329</v>
      </c>
      <c r="G70" s="140" t="s">
        <v>238</v>
      </c>
    </row>
    <row r="71" spans="1:7" ht="36.75">
      <c r="A71" s="459"/>
      <c r="B71" s="459"/>
      <c r="C71" s="460"/>
      <c r="D71" s="134" t="s">
        <v>334</v>
      </c>
      <c r="E71" s="188" t="s">
        <v>342</v>
      </c>
      <c r="F71" s="188" t="s">
        <v>342</v>
      </c>
      <c r="G71" s="140" t="s">
        <v>238</v>
      </c>
    </row>
    <row r="72" spans="1:7">
      <c r="A72" s="459"/>
      <c r="B72" s="459"/>
      <c r="C72" s="461"/>
      <c r="D72" s="134" t="s">
        <v>335</v>
      </c>
      <c r="E72" s="188" t="s">
        <v>343</v>
      </c>
      <c r="F72" s="188" t="s">
        <v>343</v>
      </c>
      <c r="G72" s="140" t="s">
        <v>238</v>
      </c>
    </row>
  </sheetData>
  <mergeCells count="49">
    <mergeCell ref="E6:E7"/>
    <mergeCell ref="F6:F7"/>
    <mergeCell ref="A5:C5"/>
    <mergeCell ref="D5:F5"/>
    <mergeCell ref="G19:G20"/>
    <mergeCell ref="G6:G7"/>
    <mergeCell ref="A6:B6"/>
    <mergeCell ref="C6:C7"/>
    <mergeCell ref="D6:D7"/>
    <mergeCell ref="A8:A14"/>
    <mergeCell ref="B8:B14"/>
    <mergeCell ref="C8:C14"/>
    <mergeCell ref="E19:E20"/>
    <mergeCell ref="F19:F20"/>
    <mergeCell ref="D23:D24"/>
    <mergeCell ref="E23:E24"/>
    <mergeCell ref="F23:F24"/>
    <mergeCell ref="G23:G24"/>
    <mergeCell ref="A15:A24"/>
    <mergeCell ref="B15:B24"/>
    <mergeCell ref="C15:C24"/>
    <mergeCell ref="D19:D20"/>
    <mergeCell ref="D21:D22"/>
    <mergeCell ref="E21:E22"/>
    <mergeCell ref="F21:F22"/>
    <mergeCell ref="G21:G22"/>
    <mergeCell ref="A25:A30"/>
    <mergeCell ref="B25:B30"/>
    <mergeCell ref="C25:C30"/>
    <mergeCell ref="A31:A35"/>
    <mergeCell ref="B31:B35"/>
    <mergeCell ref="C31:C35"/>
    <mergeCell ref="A36:A46"/>
    <mergeCell ref="B36:B46"/>
    <mergeCell ref="C36:C46"/>
    <mergeCell ref="D42:D43"/>
    <mergeCell ref="E42:E43"/>
    <mergeCell ref="F42:F43"/>
    <mergeCell ref="G42:G43"/>
    <mergeCell ref="D44:D46"/>
    <mergeCell ref="E44:E46"/>
    <mergeCell ref="F44:F46"/>
    <mergeCell ref="G44:G46"/>
    <mergeCell ref="A47:A58"/>
    <mergeCell ref="B47:B58"/>
    <mergeCell ref="C47:C58"/>
    <mergeCell ref="A59:A72"/>
    <mergeCell ref="B59:B72"/>
    <mergeCell ref="C59:C72"/>
  </mergeCells>
  <pageMargins left="0.7" right="0.7" top="0.75" bottom="0.75" header="0.3" footer="0.3"/>
  <pageSetup paperSize="9" scale="9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2:F17"/>
  <sheetViews>
    <sheetView workbookViewId="0">
      <selection activeCell="F10" sqref="F10"/>
    </sheetView>
  </sheetViews>
  <sheetFormatPr defaultRowHeight="15"/>
  <cols>
    <col min="3" max="3" width="20.85546875" customWidth="1"/>
    <col min="4" max="5" width="12" customWidth="1"/>
    <col min="6" max="6" width="43.85546875" customWidth="1"/>
  </cols>
  <sheetData>
    <row r="2" spans="1:6" ht="15.75">
      <c r="A2" s="24" t="s">
        <v>189</v>
      </c>
    </row>
    <row r="4" spans="1:6" ht="60.75" customHeight="1">
      <c r="A4" s="13" t="s">
        <v>12</v>
      </c>
      <c r="B4" s="329" t="s">
        <v>71</v>
      </c>
      <c r="C4" s="329"/>
      <c r="D4" s="13" t="s">
        <v>72</v>
      </c>
      <c r="E4" s="13" t="s">
        <v>73</v>
      </c>
      <c r="F4" s="109" t="s">
        <v>74</v>
      </c>
    </row>
    <row r="5" spans="1:6" ht="106.5" customHeight="1">
      <c r="A5" s="107">
        <v>1</v>
      </c>
      <c r="B5" s="329" t="s">
        <v>183</v>
      </c>
      <c r="C5" s="329"/>
      <c r="D5" s="108"/>
      <c r="E5" s="107"/>
      <c r="F5" s="65" t="s">
        <v>186</v>
      </c>
    </row>
    <row r="6" spans="1:6" ht="14.25" customHeight="1"/>
    <row r="7" spans="1:6" ht="15" customHeight="1"/>
    <row r="8" spans="1:6">
      <c r="A8" s="43"/>
      <c r="B8" s="43"/>
      <c r="C8" s="43"/>
      <c r="D8" s="43"/>
      <c r="E8" s="43"/>
      <c r="F8" s="43"/>
    </row>
    <row r="9" spans="1:6">
      <c r="A9" s="43"/>
      <c r="B9" s="43"/>
      <c r="C9" s="43"/>
      <c r="D9" s="43"/>
      <c r="E9" s="43"/>
      <c r="F9" s="43"/>
    </row>
    <row r="10" spans="1:6">
      <c r="A10" s="43"/>
      <c r="B10" s="43"/>
      <c r="C10" s="43"/>
      <c r="D10" s="43"/>
      <c r="E10" s="43"/>
      <c r="F10" s="43"/>
    </row>
    <row r="11" spans="1:6">
      <c r="A11" s="43"/>
      <c r="B11" s="43"/>
      <c r="C11" s="43"/>
      <c r="D11" s="43"/>
      <c r="E11" s="43"/>
      <c r="F11" s="43"/>
    </row>
    <row r="12" spans="1:6">
      <c r="A12" s="43"/>
      <c r="B12" s="43"/>
      <c r="C12" s="43"/>
      <c r="D12" s="43"/>
      <c r="E12" s="43"/>
      <c r="F12" s="43"/>
    </row>
    <row r="13" spans="1:6">
      <c r="A13" s="43"/>
      <c r="B13" s="43"/>
      <c r="C13" s="43"/>
      <c r="D13" s="43"/>
      <c r="E13" s="43"/>
      <c r="F13" s="43"/>
    </row>
    <row r="14" spans="1:6">
      <c r="A14" s="43"/>
      <c r="B14" s="43"/>
      <c r="C14" s="43"/>
      <c r="D14" s="43"/>
      <c r="E14" s="43"/>
      <c r="F14" s="43"/>
    </row>
    <row r="15" spans="1:6">
      <c r="A15" s="43"/>
      <c r="B15" s="43"/>
      <c r="C15" s="43"/>
      <c r="D15" s="43"/>
      <c r="E15" s="43"/>
      <c r="F15" s="43"/>
    </row>
    <row r="16" spans="1:6">
      <c r="A16" s="43"/>
      <c r="B16" s="43"/>
      <c r="C16" s="43"/>
      <c r="D16" s="43"/>
      <c r="E16" s="43"/>
      <c r="F16" s="43"/>
    </row>
    <row r="17" spans="1:6">
      <c r="A17" s="43"/>
      <c r="B17" s="43"/>
      <c r="C17" s="43"/>
      <c r="D17" s="43"/>
      <c r="E17" s="43"/>
      <c r="F17" s="43"/>
    </row>
  </sheetData>
  <mergeCells count="2">
    <mergeCell ref="B4:C4"/>
    <mergeCell ref="B5:C5"/>
  </mergeCells>
  <pageMargins left="0.7" right="0.7" top="0.75" bottom="0.75" header="0.3" footer="0.3"/>
  <pageSetup paperSize="9" scale="6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3:AV42"/>
  <sheetViews>
    <sheetView tabSelected="1" topLeftCell="A7" zoomScaleNormal="100" workbookViewId="0">
      <selection activeCell="G27" sqref="G27"/>
    </sheetView>
  </sheetViews>
  <sheetFormatPr defaultRowHeight="15"/>
  <cols>
    <col min="1" max="1" width="5.28515625" customWidth="1"/>
    <col min="2" max="2" width="5" customWidth="1"/>
    <col min="3" max="3" width="17.7109375" customWidth="1"/>
    <col min="4" max="4" width="16.28515625" customWidth="1"/>
    <col min="5" max="5" width="15.42578125" customWidth="1"/>
    <col min="6" max="6" width="12.7109375" customWidth="1"/>
    <col min="7" max="7" width="11.42578125" customWidth="1"/>
    <col min="8" max="8" width="11.7109375" customWidth="1"/>
    <col min="9" max="9" width="10.7109375" customWidth="1"/>
    <col min="10" max="10" width="12.85546875" customWidth="1"/>
  </cols>
  <sheetData>
    <row r="3" spans="1:11" ht="15.75">
      <c r="A3" s="22" t="s">
        <v>190</v>
      </c>
    </row>
    <row r="4" spans="1:11" ht="15.75">
      <c r="A4" s="22"/>
    </row>
    <row r="5" spans="1:11" ht="15.75">
      <c r="A5" s="22"/>
    </row>
    <row r="6" spans="1:11" ht="33.75" customHeight="1">
      <c r="A6" s="334" t="s">
        <v>26</v>
      </c>
      <c r="B6" s="334"/>
      <c r="C6" s="334"/>
      <c r="D6" s="334" t="s">
        <v>27</v>
      </c>
      <c r="E6" s="334"/>
      <c r="F6" s="334"/>
      <c r="G6" s="46"/>
      <c r="H6" s="46"/>
      <c r="I6" s="46"/>
      <c r="J6" s="46"/>
      <c r="K6" s="46"/>
    </row>
    <row r="7" spans="1:11" ht="84">
      <c r="A7" s="513" t="s">
        <v>0</v>
      </c>
      <c r="B7" s="513"/>
      <c r="C7" s="335" t="s">
        <v>75</v>
      </c>
      <c r="D7" s="335" t="s">
        <v>76</v>
      </c>
      <c r="E7" s="335" t="s">
        <v>7</v>
      </c>
      <c r="F7" s="26" t="s">
        <v>77</v>
      </c>
      <c r="G7" s="26" t="s">
        <v>78</v>
      </c>
      <c r="H7" s="26" t="s">
        <v>79</v>
      </c>
      <c r="I7" s="26" t="s">
        <v>80</v>
      </c>
      <c r="J7" s="26" t="s">
        <v>81</v>
      </c>
    </row>
    <row r="8" spans="1:11">
      <c r="A8" s="26" t="s">
        <v>2</v>
      </c>
      <c r="B8" s="26" t="s">
        <v>3</v>
      </c>
      <c r="C8" s="335"/>
      <c r="D8" s="335"/>
      <c r="E8" s="335"/>
      <c r="F8" s="26"/>
      <c r="G8" s="26"/>
      <c r="H8" s="26"/>
      <c r="I8" s="26"/>
      <c r="J8" s="26"/>
    </row>
    <row r="9" spans="1:11" ht="66" customHeight="1">
      <c r="A9" s="335">
        <v>10</v>
      </c>
      <c r="B9" s="335">
        <v>1</v>
      </c>
      <c r="C9" s="510" t="s">
        <v>82</v>
      </c>
      <c r="D9" s="504"/>
      <c r="E9" s="450" t="s">
        <v>182</v>
      </c>
      <c r="F9" s="335">
        <v>1.19</v>
      </c>
      <c r="G9" s="335">
        <v>0.98</v>
      </c>
      <c r="H9" s="335">
        <v>0.97</v>
      </c>
      <c r="I9" s="335">
        <v>0.79</v>
      </c>
      <c r="J9" s="335">
        <v>1.22</v>
      </c>
    </row>
    <row r="10" spans="1:11">
      <c r="A10" s="335"/>
      <c r="B10" s="335"/>
      <c r="C10" s="511"/>
      <c r="D10" s="505"/>
      <c r="E10" s="450"/>
      <c r="F10" s="335"/>
      <c r="G10" s="335"/>
      <c r="H10" s="335"/>
      <c r="I10" s="335"/>
      <c r="J10" s="335"/>
    </row>
    <row r="11" spans="1:11" ht="51">
      <c r="A11" s="335">
        <v>10</v>
      </c>
      <c r="B11" s="335">
        <v>1</v>
      </c>
      <c r="C11" s="512" t="s">
        <v>82</v>
      </c>
      <c r="D11" s="47" t="s">
        <v>83</v>
      </c>
      <c r="E11" s="450" t="s">
        <v>182</v>
      </c>
      <c r="F11" s="335">
        <v>0.79</v>
      </c>
      <c r="G11" s="335">
        <v>1</v>
      </c>
      <c r="H11" s="335">
        <v>1</v>
      </c>
      <c r="I11" s="335">
        <v>0.79</v>
      </c>
      <c r="J11" s="335">
        <v>0.79</v>
      </c>
    </row>
    <row r="12" spans="1:11" ht="63.75">
      <c r="A12" s="508"/>
      <c r="B12" s="508"/>
      <c r="C12" s="510"/>
      <c r="D12" s="232" t="s">
        <v>187</v>
      </c>
      <c r="E12" s="452"/>
      <c r="F12" s="508"/>
      <c r="G12" s="508"/>
      <c r="H12" s="508"/>
      <c r="I12" s="508"/>
      <c r="J12" s="508"/>
    </row>
    <row r="13" spans="1:11" ht="84">
      <c r="A13" s="233">
        <v>10</v>
      </c>
      <c r="B13" s="233">
        <v>2</v>
      </c>
      <c r="C13" s="139" t="s">
        <v>362</v>
      </c>
      <c r="D13" s="139" t="s">
        <v>365</v>
      </c>
      <c r="E13" s="139" t="s">
        <v>358</v>
      </c>
      <c r="F13" s="234">
        <v>1.1000000000000001</v>
      </c>
      <c r="G13" s="234">
        <v>1</v>
      </c>
      <c r="H13" s="234">
        <v>1</v>
      </c>
      <c r="I13" s="234">
        <v>0.9</v>
      </c>
      <c r="J13" s="234">
        <v>1.1000000000000001</v>
      </c>
    </row>
    <row r="14" spans="1:11" ht="55.5" customHeight="1">
      <c r="A14" s="495">
        <v>10</v>
      </c>
      <c r="B14" s="495">
        <v>3</v>
      </c>
      <c r="C14" s="506" t="s">
        <v>366</v>
      </c>
      <c r="D14" s="507"/>
      <c r="E14" s="290" t="s">
        <v>367</v>
      </c>
      <c r="F14" s="492">
        <v>0.78</v>
      </c>
      <c r="G14" s="492">
        <v>0.8</v>
      </c>
      <c r="H14" s="492">
        <v>0.94</v>
      </c>
      <c r="I14" s="492">
        <v>0.96</v>
      </c>
      <c r="J14" s="492">
        <v>0.98</v>
      </c>
    </row>
    <row r="15" spans="1:11">
      <c r="A15" s="495"/>
      <c r="B15" s="495"/>
      <c r="C15" s="506"/>
      <c r="D15" s="507"/>
      <c r="E15" s="290"/>
      <c r="F15" s="493"/>
      <c r="G15" s="493"/>
      <c r="H15" s="493"/>
      <c r="I15" s="493"/>
      <c r="J15" s="493"/>
    </row>
    <row r="16" spans="1:11">
      <c r="A16" s="495"/>
      <c r="B16" s="495"/>
      <c r="C16" s="506"/>
      <c r="D16" s="507"/>
      <c r="E16" s="290"/>
      <c r="F16" s="494"/>
      <c r="G16" s="494"/>
      <c r="H16" s="494"/>
      <c r="I16" s="494"/>
      <c r="J16" s="494"/>
    </row>
    <row r="17" spans="1:48" ht="139.5" customHeight="1">
      <c r="A17" s="502">
        <v>10</v>
      </c>
      <c r="B17" s="502">
        <v>4</v>
      </c>
      <c r="C17" s="366" t="s">
        <v>372</v>
      </c>
      <c r="D17" s="415" t="s">
        <v>373</v>
      </c>
      <c r="E17" s="366" t="s">
        <v>371</v>
      </c>
      <c r="F17" s="500">
        <v>0.9</v>
      </c>
      <c r="G17" s="500">
        <v>1</v>
      </c>
      <c r="H17" s="500">
        <v>1</v>
      </c>
      <c r="I17" s="500">
        <v>0.9</v>
      </c>
      <c r="J17" s="500">
        <v>1.1000000000000001</v>
      </c>
    </row>
    <row r="18" spans="1:48">
      <c r="A18" s="502"/>
      <c r="B18" s="502"/>
      <c r="C18" s="369"/>
      <c r="D18" s="503"/>
      <c r="E18" s="369"/>
      <c r="F18" s="501"/>
      <c r="G18" s="501"/>
      <c r="H18" s="501"/>
      <c r="I18" s="501"/>
      <c r="J18" s="501"/>
    </row>
    <row r="19" spans="1:48">
      <c r="A19" s="495">
        <v>10</v>
      </c>
      <c r="B19" s="495">
        <v>5</v>
      </c>
      <c r="C19" s="496" t="s">
        <v>368</v>
      </c>
      <c r="D19" s="496" t="s">
        <v>369</v>
      </c>
      <c r="E19" s="497" t="s">
        <v>370</v>
      </c>
      <c r="F19" s="491">
        <v>0.9</v>
      </c>
      <c r="G19" s="491">
        <v>0.89</v>
      </c>
      <c r="H19" s="491">
        <v>0.95599999999999996</v>
      </c>
      <c r="I19" s="491">
        <v>0.99129999999999996</v>
      </c>
      <c r="J19" s="491">
        <v>0.96</v>
      </c>
    </row>
    <row r="20" spans="1:48">
      <c r="A20" s="495"/>
      <c r="B20" s="495"/>
      <c r="C20" s="496"/>
      <c r="D20" s="496"/>
      <c r="E20" s="498"/>
      <c r="F20" s="491"/>
      <c r="G20" s="491"/>
      <c r="H20" s="491"/>
      <c r="I20" s="491"/>
      <c r="J20" s="491"/>
    </row>
    <row r="21" spans="1:48">
      <c r="A21" s="495"/>
      <c r="B21" s="495"/>
      <c r="C21" s="496"/>
      <c r="D21" s="496"/>
      <c r="E21" s="499"/>
      <c r="F21" s="491"/>
      <c r="G21" s="491"/>
      <c r="H21" s="491"/>
      <c r="I21" s="491"/>
      <c r="J21" s="491"/>
    </row>
    <row r="23" spans="1:48" ht="60" customHeight="1">
      <c r="A23" s="487" t="s">
        <v>374</v>
      </c>
      <c r="B23" s="488"/>
      <c r="C23" s="488"/>
      <c r="D23" s="488"/>
      <c r="E23" s="488"/>
      <c r="F23" s="488"/>
      <c r="G23" s="488"/>
      <c r="H23" s="488"/>
      <c r="I23" s="488"/>
      <c r="J23" s="488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</row>
    <row r="24" spans="1:48" ht="66.75" customHeight="1">
      <c r="A24" s="489" t="s">
        <v>191</v>
      </c>
      <c r="B24" s="489"/>
      <c r="C24" s="489"/>
      <c r="D24" s="489"/>
      <c r="E24" s="489"/>
      <c r="F24" s="489"/>
      <c r="G24" s="489"/>
      <c r="H24" s="489"/>
      <c r="I24" s="489"/>
      <c r="J24" s="489"/>
    </row>
    <row r="25" spans="1:48">
      <c r="A25" s="490"/>
      <c r="B25" s="490"/>
      <c r="C25" s="490"/>
      <c r="D25" s="490"/>
      <c r="E25" s="490"/>
      <c r="F25" s="490"/>
      <c r="G25" s="490"/>
      <c r="H25" s="490"/>
      <c r="I25" s="490"/>
      <c r="J25" s="490"/>
    </row>
    <row r="41" spans="1:10" ht="15.75">
      <c r="A41" s="509"/>
      <c r="B41" s="509"/>
      <c r="C41" s="509"/>
      <c r="D41" s="509"/>
      <c r="E41" s="509"/>
      <c r="F41" s="509"/>
      <c r="G41" s="509"/>
      <c r="H41" s="509"/>
      <c r="I41" s="509"/>
      <c r="J41" s="509"/>
    </row>
    <row r="42" spans="1:10" ht="15.75">
      <c r="A42" s="509"/>
      <c r="B42" s="509"/>
      <c r="C42" s="509"/>
      <c r="D42" s="509"/>
      <c r="E42" s="509"/>
      <c r="F42" s="509"/>
      <c r="G42" s="509"/>
      <c r="H42" s="509"/>
      <c r="I42" s="509"/>
      <c r="J42" s="509"/>
    </row>
  </sheetData>
  <mergeCells count="60">
    <mergeCell ref="A6:C6"/>
    <mergeCell ref="D6:F6"/>
    <mergeCell ref="A7:B7"/>
    <mergeCell ref="C7:C8"/>
    <mergeCell ref="D7:D8"/>
    <mergeCell ref="E7:E8"/>
    <mergeCell ref="A41:J41"/>
    <mergeCell ref="A42:J42"/>
    <mergeCell ref="F9:F10"/>
    <mergeCell ref="G9:G10"/>
    <mergeCell ref="H9:H10"/>
    <mergeCell ref="I9:I10"/>
    <mergeCell ref="J9:J10"/>
    <mergeCell ref="A9:A10"/>
    <mergeCell ref="B9:B10"/>
    <mergeCell ref="C9:C10"/>
    <mergeCell ref="E9:E10"/>
    <mergeCell ref="A11:A12"/>
    <mergeCell ref="B11:B12"/>
    <mergeCell ref="C11:C12"/>
    <mergeCell ref="E11:E12"/>
    <mergeCell ref="F11:F12"/>
    <mergeCell ref="G11:G12"/>
    <mergeCell ref="H11:H12"/>
    <mergeCell ref="I11:I12"/>
    <mergeCell ref="J11:J12"/>
    <mergeCell ref="D9:D10"/>
    <mergeCell ref="A14:A16"/>
    <mergeCell ref="B14:B16"/>
    <mergeCell ref="C14:C16"/>
    <mergeCell ref="D14:D16"/>
    <mergeCell ref="E14:E16"/>
    <mergeCell ref="A17:A18"/>
    <mergeCell ref="B17:B18"/>
    <mergeCell ref="C17:C18"/>
    <mergeCell ref="E17:E18"/>
    <mergeCell ref="D17:D18"/>
    <mergeCell ref="F17:F18"/>
    <mergeCell ref="G17:G18"/>
    <mergeCell ref="H17:H18"/>
    <mergeCell ref="I17:I18"/>
    <mergeCell ref="J17:J18"/>
    <mergeCell ref="F14:F16"/>
    <mergeCell ref="G14:G16"/>
    <mergeCell ref="H14:H16"/>
    <mergeCell ref="I14:I16"/>
    <mergeCell ref="J14:J16"/>
    <mergeCell ref="A23:J23"/>
    <mergeCell ref="A24:J24"/>
    <mergeCell ref="A25:J25"/>
    <mergeCell ref="G19:G21"/>
    <mergeCell ref="H19:H21"/>
    <mergeCell ref="I19:I21"/>
    <mergeCell ref="J19:J21"/>
    <mergeCell ref="A19:A21"/>
    <mergeCell ref="B19:B21"/>
    <mergeCell ref="C19:C21"/>
    <mergeCell ref="D19:D21"/>
    <mergeCell ref="F19:F21"/>
    <mergeCell ref="E19:E21"/>
  </mergeCells>
  <pageMargins left="0.7" right="0.7" top="0.75" bottom="0.75" header="0.3" footer="0.3"/>
  <pageSetup paperSize="9"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'форма 6'!_GoBack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Набиева</dc:creator>
  <cp:lastModifiedBy>Alekseeva_VE</cp:lastModifiedBy>
  <cp:lastPrinted>2025-01-28T13:08:39Z</cp:lastPrinted>
  <dcterms:created xsi:type="dcterms:W3CDTF">2015-02-10T06:02:48Z</dcterms:created>
  <dcterms:modified xsi:type="dcterms:W3CDTF">2025-02-06T12:44:10Z</dcterms:modified>
</cp:coreProperties>
</file>